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Y:\Anita\00021 - Sukcesywna dostawa materiałów instalacyjnych branży sanitarnej dla PGE Zielona Góra S.A\2_SWZ + zał\"/>
    </mc:Choice>
  </mc:AlternateContent>
  <xr:revisionPtr revIDLastSave="0" documentId="13_ncr:1_{AEFBB42C-270B-47CE-A5D5-C9DB6977256B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Asortyment 2025" sheetId="1" r:id="rId1"/>
  </sheets>
  <definedNames>
    <definedName name="_xlnm._FilterDatabase" localSheetId="0" hidden="1">'Asortyment 2025'!$A$2:$H$215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3" i="1" l="1"/>
  <c r="H4" i="1"/>
  <c r="H197" i="1"/>
  <c r="H198" i="1"/>
  <c r="H199" i="1"/>
  <c r="H202" i="1"/>
  <c r="H204" i="1"/>
  <c r="H205" i="1"/>
  <c r="H206" i="1"/>
  <c r="H207" i="1"/>
  <c r="H210" i="1"/>
  <c r="H212" i="1"/>
  <c r="H214" i="1"/>
  <c r="H209" i="1" l="1"/>
  <c r="H203" i="1"/>
  <c r="H208" i="1"/>
  <c r="H200" i="1"/>
  <c r="H201" i="1"/>
  <c r="H211" i="1"/>
  <c r="H40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1" i="1"/>
  <c r="H42" i="1"/>
  <c r="H43" i="1"/>
  <c r="H44" i="1"/>
  <c r="H45" i="1"/>
  <c r="H46" i="1"/>
  <c r="H47" i="1"/>
  <c r="H48" i="1"/>
  <c r="H49" i="1"/>
  <c r="H50" i="1"/>
  <c r="H51" i="1"/>
  <c r="H215" i="1" l="1"/>
  <c r="H216" i="1" s="1"/>
  <c r="G215" i="1" l="1"/>
</calcChain>
</file>

<file path=xl/sharedStrings.xml><?xml version="1.0" encoding="utf-8"?>
<sst xmlns="http://schemas.openxmlformats.org/spreadsheetml/2006/main" count="643" uniqueCount="592">
  <si>
    <t>l.p</t>
  </si>
  <si>
    <t>asortyment</t>
  </si>
  <si>
    <t xml:space="preserve">asortyment stały przewidziany do wmontowania w węzeł </t>
  </si>
  <si>
    <t>grupa</t>
  </si>
  <si>
    <t>montażowe</t>
  </si>
  <si>
    <t>szyna typu bis rapidrail 30x30</t>
  </si>
  <si>
    <t>2m</t>
  </si>
  <si>
    <t>śruba młotkowa typu bis rapidrail M8x40</t>
  </si>
  <si>
    <t>M8x40</t>
  </si>
  <si>
    <t>kołek duopower 10x50</t>
  </si>
  <si>
    <t>10x50</t>
  </si>
  <si>
    <t>moduł,
oznaczenie</t>
  </si>
  <si>
    <t>DN15</t>
  </si>
  <si>
    <t>11/4"</t>
  </si>
  <si>
    <t>rura czarna bez szwu 42,4x3,2 (11/4")</t>
  </si>
  <si>
    <t>rura czarna bez szwu 48,3x3,2 (11/2")</t>
  </si>
  <si>
    <t>11/2"</t>
  </si>
  <si>
    <t>kolano stalowe hamburskie DN15 (21x2) 90st.</t>
  </si>
  <si>
    <t>DN15/90</t>
  </si>
  <si>
    <t>Sekcja</t>
  </si>
  <si>
    <t>DN40/90</t>
  </si>
  <si>
    <t>kolano stalowe hamburskie DN32 (42x2,6) 90 st.</t>
  </si>
  <si>
    <t>kolano stalowe hamburskie DN40 (48x2,6) 90 st.</t>
  </si>
  <si>
    <t>DN32/90</t>
  </si>
  <si>
    <t>zwężka stalowa 32/25 (42,4/33,7) P265GH</t>
  </si>
  <si>
    <t>32/25</t>
  </si>
  <si>
    <t>rura czarna bez szwu 21,3x2,6 (1/2")</t>
  </si>
  <si>
    <t>1/2"</t>
  </si>
  <si>
    <t>rura czarna bez szwu 33,7x3,2 (1")</t>
  </si>
  <si>
    <t>1"</t>
  </si>
  <si>
    <t>kolano stalowe hamburskie DN25 (33x2,6) 90 st.</t>
  </si>
  <si>
    <t>DN25/90</t>
  </si>
  <si>
    <t>mufa stalowa 1/2" czarna</t>
  </si>
  <si>
    <t>Urządzenia
technologii 
sanitarnej</t>
  </si>
  <si>
    <t>Odpowietrznik Flexvent 1/2" automatyczny prosty</t>
  </si>
  <si>
    <t>króciec stalowy czarny 1 gwint 1"</t>
  </si>
  <si>
    <t>mufa pp PN25 25 trinnity zgrzewana</t>
  </si>
  <si>
    <t>mufa pp PN25 40 trinnity zgrzewana</t>
  </si>
  <si>
    <t>redukcja pp PN25 40x32 trinnity</t>
  </si>
  <si>
    <t>40x32</t>
  </si>
  <si>
    <t>mufa pp PN25 32 trinnity zgrzewana</t>
  </si>
  <si>
    <t>redukcja pp PN25 25x20 trinnity</t>
  </si>
  <si>
    <t>25x20</t>
  </si>
  <si>
    <t>1m</t>
  </si>
  <si>
    <t>obejma z gumą KSB2 31-35mm (1")</t>
  </si>
  <si>
    <t>31-35 mm</t>
  </si>
  <si>
    <t>25-28 mm</t>
  </si>
  <si>
    <t>obejma z gumą KSB2 25-28mm (3/4") walraven ver.2</t>
  </si>
  <si>
    <t>38-46 mm</t>
  </si>
  <si>
    <t>obejma bez gumy bis 2s 38-46mm (11/4")</t>
  </si>
  <si>
    <t>obejma bez gumy bis 2s 47-52mm (11/2")</t>
  </si>
  <si>
    <t>dybel stalowy do betonu M10, L=38mm dla śruby dwugw. M8</t>
  </si>
  <si>
    <t>M10/M8</t>
  </si>
  <si>
    <t>nakrętka sześciokątna bis ISO 4032 M8</t>
  </si>
  <si>
    <t>M8</t>
  </si>
  <si>
    <t>M8/40</t>
  </si>
  <si>
    <t>8x80</t>
  </si>
  <si>
    <t>asortyment i narzędzia ulegające zużyciu</t>
  </si>
  <si>
    <t>korek czarny 1"</t>
  </si>
  <si>
    <t>konopie lniane czesane tylko do c.o.</t>
  </si>
  <si>
    <t>0,1 kg</t>
  </si>
  <si>
    <t>pasta do połączeń gwintowanych trinnity</t>
  </si>
  <si>
    <t>200g</t>
  </si>
  <si>
    <t>2  1/2"</t>
  </si>
  <si>
    <t>mufa stalowa 2 1/2"  czarna</t>
  </si>
  <si>
    <t>uchwyt pp do rur litych i stabil. 40mm</t>
  </si>
  <si>
    <t>40mm</t>
  </si>
  <si>
    <t>rura czarna bez szwu 26,9x2,6 (3/4")</t>
  </si>
  <si>
    <t>3/4"</t>
  </si>
  <si>
    <t>kolano stalowe hamburskie DN20 (26x2,3) 90 st.</t>
  </si>
  <si>
    <t>DN20/90</t>
  </si>
  <si>
    <t>kolano stalowe hamburskie DN50 (60x2,9) 90 st.</t>
  </si>
  <si>
    <t>DN50/90</t>
  </si>
  <si>
    <t>rura czarna bez szwu 60,3x3,6 (2")</t>
  </si>
  <si>
    <t>2"</t>
  </si>
  <si>
    <t>króciec stalowy czarny 1 gwint 3/4"</t>
  </si>
  <si>
    <t>zaślepka czarna 3/4"</t>
  </si>
  <si>
    <t>32x4,4</t>
  </si>
  <si>
    <t>rura stabilizowana szkło PN20 32x4,4x4000 pp trinnity</t>
  </si>
  <si>
    <t>rura stabilizowana szkło PN20 40x5,5x4000 pp trinnity</t>
  </si>
  <si>
    <t>40x5,5</t>
  </si>
  <si>
    <t>kolano pp PN25 32 trinnity zgrzewane 90 st.</t>
  </si>
  <si>
    <t>32/90</t>
  </si>
  <si>
    <t>kolano pp PN25 40 trinnity zgrzewane 90 st.</t>
  </si>
  <si>
    <t>40/90</t>
  </si>
  <si>
    <t>mufa pp GZ PN25 32x1" trinnity zgrzewana</t>
  </si>
  <si>
    <t>GZ 32x1"</t>
  </si>
  <si>
    <t>mufa pp GZ PN25 40x11/4" trinnity zgrzewana</t>
  </si>
  <si>
    <t>GZ 40x11/4"</t>
  </si>
  <si>
    <t>redukcja pp PN25 32x20 trinnity</t>
  </si>
  <si>
    <t>32x20</t>
  </si>
  <si>
    <t>drut spawalniczy SPG1A  3,25mm miedziowa</t>
  </si>
  <si>
    <t>SPG1A</t>
  </si>
  <si>
    <t>Otulina rur</t>
  </si>
  <si>
    <t>35/20mm</t>
  </si>
  <si>
    <t>Trinnity wool otulina 35/20mm (1") 1,20m z płaszczem alu</t>
  </si>
  <si>
    <t>42/40mm</t>
  </si>
  <si>
    <t>Trinnity wool otulina 42/40mm (11/4") 1,20m z płaszczem alu</t>
  </si>
  <si>
    <t>Trinnity wool otulina 48/30mm (11/2") 1,20m z płaszczem alu</t>
  </si>
  <si>
    <t>48/30mm</t>
  </si>
  <si>
    <t>DN40</t>
  </si>
  <si>
    <t>uszczelka płaska do wod-kan 40 PN16 (92x49x2)</t>
  </si>
  <si>
    <t>KATALOG  ASORTYMENTU SANITARNEGO</t>
  </si>
  <si>
    <t>zwężka stalowa 50/40 (60,3/48) P265GH</t>
  </si>
  <si>
    <t>50/40</t>
  </si>
  <si>
    <t>króciec stalowy czarny 1 gwint 2  1/2"</t>
  </si>
  <si>
    <t>kolano stalowe hamburskie DN65 (76x2,9) 90 st.</t>
  </si>
  <si>
    <t>DN65/90</t>
  </si>
  <si>
    <t>rura czarna bez szwu 76,1x3,6 (2  1/2")</t>
  </si>
  <si>
    <t>kotwa rozporowa bis M8 mosiężna</t>
  </si>
  <si>
    <t>nakrętka przedłużna bis M8, L=30mm do łączenia prętów gw.</t>
  </si>
  <si>
    <t>szyna typu bis rapidrail 30x20</t>
  </si>
  <si>
    <t>obejma bez gumy bis 2s 75-81mm (2  1/2")</t>
  </si>
  <si>
    <t>75-81 mm</t>
  </si>
  <si>
    <t>zaślepka czarna 1"</t>
  </si>
  <si>
    <t>Trinnity wool otulina 76/30mm (2  1/2") 1,20m z płaszczem alu</t>
  </si>
  <si>
    <t>76/30 mm</t>
  </si>
  <si>
    <t>Taśma aluminium wzmocniona 45mx96mm -40/+120 st klej sam.</t>
  </si>
  <si>
    <t>45mx96mm</t>
  </si>
  <si>
    <t>mufa pp GZ PN25 63x2" trinnity zgrzewana</t>
  </si>
  <si>
    <t>GZ 62x2"</t>
  </si>
  <si>
    <t>redukcja pp PN25 32x25trinnity</t>
  </si>
  <si>
    <t>32x25</t>
  </si>
  <si>
    <t>redukcja pp PN25 63x50 trinnity</t>
  </si>
  <si>
    <t>63x50</t>
  </si>
  <si>
    <t>obejma z gumą KSB2 48-52mm (11/2")</t>
  </si>
  <si>
    <t>rura stabilizowana szkło PN20 50x6,9x4000 pp trinnity</t>
  </si>
  <si>
    <t>50x6,9</t>
  </si>
  <si>
    <t>47-52 mm</t>
  </si>
  <si>
    <t>obejma bez gumy bis 2s 53-61mm (2")</t>
  </si>
  <si>
    <t>53-61 mm</t>
  </si>
  <si>
    <t>konsola scienna rapidstrut 41H 600mm ocynk ultraprotect 1000</t>
  </si>
  <si>
    <t>600 mm</t>
  </si>
  <si>
    <t>kolano pp PN25 50 trinnity zgrzewane 90 st.</t>
  </si>
  <si>
    <t>50/90</t>
  </si>
  <si>
    <t>Trinnity wool otulina 60/30mm (2 ") 1,20m z płaszczem alu</t>
  </si>
  <si>
    <t>60/30mm</t>
  </si>
  <si>
    <t>Trinnity wool otulina 35/30mm (1") 1,20m z płaszczem alu</t>
  </si>
  <si>
    <t>35/30mm</t>
  </si>
  <si>
    <t>Taśma aluminium wzmocniona 45mx48mm -40/+120 st klej sam.</t>
  </si>
  <si>
    <t>45mx48mm</t>
  </si>
  <si>
    <t>Taśma duct 50mx48mm czerwona</t>
  </si>
  <si>
    <t>50mx48mm</t>
  </si>
  <si>
    <t>Taśma duct 50mx48mm niebieska</t>
  </si>
  <si>
    <t>Trinnity PUR mankiet 30mm/10MB niebieski</t>
  </si>
  <si>
    <t>Trinnity PUR mankiet 30mm/10MB czerwony</t>
  </si>
  <si>
    <t>30mm</t>
  </si>
  <si>
    <t>rura czarna bez szwu 88,9x3,6 (3")</t>
  </si>
  <si>
    <t>3"</t>
  </si>
  <si>
    <t>kolano stalowe hamburskie DN80 (88x3,2) 90 st.</t>
  </si>
  <si>
    <t>DN80/90</t>
  </si>
  <si>
    <t>kolano stalowe hamburskie DN100 (108x3,6) 90 st.</t>
  </si>
  <si>
    <t>DN100</t>
  </si>
  <si>
    <t>zwężka stalowa 80/65 (88,9/76,1) P265GH</t>
  </si>
  <si>
    <t>80/65</t>
  </si>
  <si>
    <t>zwężka stalowa 100/80 (108/88,9) P265GH</t>
  </si>
  <si>
    <t>100/80</t>
  </si>
  <si>
    <t>marker permanentny 1,5mm czarny</t>
  </si>
  <si>
    <t>marker permanentny 4,0mm biały</t>
  </si>
  <si>
    <t>1,5mm</t>
  </si>
  <si>
    <t>4mm</t>
  </si>
  <si>
    <t>miara 5m</t>
  </si>
  <si>
    <t>5m</t>
  </si>
  <si>
    <t>ołówek 240mm</t>
  </si>
  <si>
    <t>240mm</t>
  </si>
  <si>
    <t>asortyment
ulegający 
zużyciu</t>
  </si>
  <si>
    <t>rura czarna bez szwu 108x4 (4")</t>
  </si>
  <si>
    <t>4"</t>
  </si>
  <si>
    <t>obejma bez gumy bis 2s 88-95mm (3")</t>
  </si>
  <si>
    <t>88-95 mm</t>
  </si>
  <si>
    <t>DN65</t>
  </si>
  <si>
    <t>zestaw montażowy do kołnierzy PN16 DN 65,80  M16/70mm</t>
  </si>
  <si>
    <t>DN65,80</t>
  </si>
  <si>
    <t>uszczelka płaska do wod-kan 65 PN16 (127x77x2)</t>
  </si>
  <si>
    <t>obejma z gumą KSB2 75-79mm (2  1/2")</t>
  </si>
  <si>
    <t>75-79 mm</t>
  </si>
  <si>
    <t>Trinnity wool otulina 89/50mm (3") 1,20m z płaszczem alu</t>
  </si>
  <si>
    <t>89/50 mm</t>
  </si>
  <si>
    <t>Trinnity wool otulina 114/50mm (4") 1,20m z płaszczem alu</t>
  </si>
  <si>
    <t>114/50 mm</t>
  </si>
  <si>
    <t>DN80</t>
  </si>
  <si>
    <t>zawór kołnierzowy woda DN65 PN25 kulowy</t>
  </si>
  <si>
    <t>uszczelka płaska do wod-kan 80 PN16 (142x89x2)</t>
  </si>
  <si>
    <t>kolano pp PN25 25 trinnity zgrzewane 90 st.</t>
  </si>
  <si>
    <t>25mm</t>
  </si>
  <si>
    <t>kolano pp PN25 75 trinnity zgrzewane 90 st.</t>
  </si>
  <si>
    <t>75/90</t>
  </si>
  <si>
    <t>mufa pp GZ PN25 75x2  1/2" trinnity zgrzewana</t>
  </si>
  <si>
    <t>GZ 75x2  1/2"</t>
  </si>
  <si>
    <t>mufa pp PN25 75 trinnity zgrzewana</t>
  </si>
  <si>
    <t>rura stabilizowana szkło PN20 75x10,3x4000 pp trinnity</t>
  </si>
  <si>
    <t>75x10,3</t>
  </si>
  <si>
    <t>obejma z gumą KSB2 40-45mm (11/4")</t>
  </si>
  <si>
    <t>40-45 mm</t>
  </si>
  <si>
    <t>zawór kołnierzowy woda DN65 PN16 kulowy, krótka zabud.</t>
  </si>
  <si>
    <t>brzeszczot bimetal 300mm</t>
  </si>
  <si>
    <t>300mm</t>
  </si>
  <si>
    <t>nypel czarny 2  1/2"</t>
  </si>
  <si>
    <t>kolano czarne  2  1/2"</t>
  </si>
  <si>
    <t>2 1/2"</t>
  </si>
  <si>
    <t>mufa pp GW PN25 32x1" trinnity zgrzewana</t>
  </si>
  <si>
    <t>GW 32x1"</t>
  </si>
  <si>
    <t>1"x1/2"</t>
  </si>
  <si>
    <t>Kształtki i kolana
-czarna stal, mosiądz</t>
  </si>
  <si>
    <t>nypel redukcyjny 1"x 1/2" mosiądz</t>
  </si>
  <si>
    <t>kolano 90 w-z 1" mosiądz</t>
  </si>
  <si>
    <t>kolano 90 w-z 11/4" mosiądz</t>
  </si>
  <si>
    <t>kolano 90 w-z 2" mosiądz</t>
  </si>
  <si>
    <t>redukcja pp PN25 63x40 trinnity</t>
  </si>
  <si>
    <t>63x40</t>
  </si>
  <si>
    <t>DN50</t>
  </si>
  <si>
    <t>Trinnity wool otulina 42/30mm (11/4") 1,20m z płaszczem alu</t>
  </si>
  <si>
    <t>42/30mm</t>
  </si>
  <si>
    <t>rura stabilizowana szkło PN20 63x8,6x4000 pp trinnity</t>
  </si>
  <si>
    <t>63x8,6</t>
  </si>
  <si>
    <t>śrubunek mosiężny z oringiem 11/4" prosty</t>
  </si>
  <si>
    <t>śrubunek mosiężny z oringiem 2" prosty</t>
  </si>
  <si>
    <t>redukcja pp PN25 90x63 trinnity</t>
  </si>
  <si>
    <t>90x63</t>
  </si>
  <si>
    <t>mufa pp PN25 90 trinnity zgrzewana</t>
  </si>
  <si>
    <t>trójnik pp PN25 40 trinnity</t>
  </si>
  <si>
    <t>trójnik pp PN25 63 trinnity</t>
  </si>
  <si>
    <t>redukcja pp PN25 50x40 trinnity</t>
  </si>
  <si>
    <t>50x40</t>
  </si>
  <si>
    <t>obejma z gumą KSB2 60-64mm (2 ")</t>
  </si>
  <si>
    <t>kolano pp PN25 63 trinnity zgrzewane 90 st.</t>
  </si>
  <si>
    <t>63/90</t>
  </si>
  <si>
    <t>uszczelka płaska do wod-kan 100 PN16 (162x115x2)</t>
  </si>
  <si>
    <t>trójnik pp PN25 75 trinnity</t>
  </si>
  <si>
    <t>kolano pp PN25 40 trinnity zgrzewane 45 st.</t>
  </si>
  <si>
    <t>40/45</t>
  </si>
  <si>
    <t>kolano pp PN25 63 trinnity zgrzewane 45 st.</t>
  </si>
  <si>
    <t>63/45</t>
  </si>
  <si>
    <t>trójnik stalowy DN25 PN40</t>
  </si>
  <si>
    <t>trójnik stalowy DN80 PN40</t>
  </si>
  <si>
    <t>DN25</t>
  </si>
  <si>
    <t>redukcja pp PN25 75x63 trinnity</t>
  </si>
  <si>
    <t>75x63</t>
  </si>
  <si>
    <t>mufa pp PN25 63 trinnity zgrzewana</t>
  </si>
  <si>
    <t>Trinnity wool otulina 114/30mm (4") 1,20m z płaszczem alu</t>
  </si>
  <si>
    <t>114/30 mm</t>
  </si>
  <si>
    <t>zwężka stalowa 125/100 (133,7/108) P265GH</t>
  </si>
  <si>
    <t>133,7/108</t>
  </si>
  <si>
    <t>zwężka stalowa 80/50 (88,9/60,3) P265GH</t>
  </si>
  <si>
    <t>80/50</t>
  </si>
  <si>
    <t>podkładka płaska strut M8. Fi zewn. 40,0mm do szyn</t>
  </si>
  <si>
    <t>Trinnity PUR mankiet 20mm/10MB niebieski</t>
  </si>
  <si>
    <t>Trinnity PUR mankiet 20mm/10MB czerwony</t>
  </si>
  <si>
    <t>20mm</t>
  </si>
  <si>
    <t>Taśma aluminium wzmocniona 45mx72mm -40/+120 st klej sam.</t>
  </si>
  <si>
    <t>45mx72mm</t>
  </si>
  <si>
    <t>Trinnity wool otulina 133/50mm (5") 1,20m z płaszczem alu</t>
  </si>
  <si>
    <t>133/50 mm</t>
  </si>
  <si>
    <t>zwężka stalowa 40/32 (48/42,4) P265GH</t>
  </si>
  <si>
    <t>40/32</t>
  </si>
  <si>
    <t>zwężka stalowa 65/50 (76,1/60,3) P265GH</t>
  </si>
  <si>
    <t>65/50</t>
  </si>
  <si>
    <t>farba  urekor tl 0,8L</t>
  </si>
  <si>
    <t>0,8L</t>
  </si>
  <si>
    <t>zawór kołnierzowy woda DN50 PN25 kulowy</t>
  </si>
  <si>
    <t>zestaw montażowy do kołnierzy PN16 DN 15,20,25 M16/70mm</t>
  </si>
  <si>
    <t>DN15,20,25</t>
  </si>
  <si>
    <t>uszczelka płaska do wod-kan 15 PN16 (92x49x2)</t>
  </si>
  <si>
    <t>uszczelka płaska do wod-kan 50 PN16 (107x61x2)</t>
  </si>
  <si>
    <t>zawór kulowy 11/4" rączka trinnity PN30 Tmax=180st</t>
  </si>
  <si>
    <t>złączka GZ 22x1" zaprasowana</t>
  </si>
  <si>
    <t>22x1"</t>
  </si>
  <si>
    <t>nakrętka sześciokątna bis ISO 4032 M10</t>
  </si>
  <si>
    <t>M10</t>
  </si>
  <si>
    <t>pręt gwintowany ocynk bis M10</t>
  </si>
  <si>
    <t>zestaw montażowy do kołnierzy PN16 DN 32,40,50  M16/55mm</t>
  </si>
  <si>
    <t>DN32,40,50</t>
  </si>
  <si>
    <t>48-52 mm</t>
  </si>
  <si>
    <t>60-64 mm</t>
  </si>
  <si>
    <t>zawór kulowy 11/2" rączka trinnity PN30 Tmax=180st</t>
  </si>
  <si>
    <t>zwężka stalowa 65/40 (76,1/48) P265GH</t>
  </si>
  <si>
    <t>65/40</t>
  </si>
  <si>
    <t>redukcja ocynkowana 2"x11/4" GZ/GW</t>
  </si>
  <si>
    <t>2"x11/4"</t>
  </si>
  <si>
    <t>mufa ocynkowana 2"</t>
  </si>
  <si>
    <t>mufa pp GZ PN25 32x3/4" trinnity zgrzewana</t>
  </si>
  <si>
    <t>GZ 32x3/4"</t>
  </si>
  <si>
    <t>mufa pp GW PN25 32x3/4" trinnity zgrzewana</t>
  </si>
  <si>
    <t>GW 32x3/4"</t>
  </si>
  <si>
    <t>mufa pp GW PN25 63x2" trinnity zgrzewana</t>
  </si>
  <si>
    <t>GW 63x2"</t>
  </si>
  <si>
    <t>śruba dwugwintowa bis M8x80 mm. Pasuje do dybla nylon 10</t>
  </si>
  <si>
    <t>śruba dwugwintowa bis M8x200 mm. Pasuje do dybla nylon 10</t>
  </si>
  <si>
    <t>8x200</t>
  </si>
  <si>
    <t>zwężka stalowa 50/32 (60,3/42,4) P265GH</t>
  </si>
  <si>
    <t>50/32</t>
  </si>
  <si>
    <t>szyna typu bis rapidrail 41x41</t>
  </si>
  <si>
    <t>uszczelka płaska do wod-kan 32 PN16 (82x43x2)</t>
  </si>
  <si>
    <t>DN32</t>
  </si>
  <si>
    <t>zawór kulowy 1/2" w/z rączka trinnity PN40 Tmax=180st</t>
  </si>
  <si>
    <t>zawór kulowy 1" w/z rączka trinnity PN40 Tmax=180st</t>
  </si>
  <si>
    <t>kolano 90 w-z 1/2" mosiądz</t>
  </si>
  <si>
    <t>nypel redukcyjny 11/4"x 1" mosiądz</t>
  </si>
  <si>
    <t>11/4"x 1"</t>
  </si>
  <si>
    <t>zawór kołnierzowy woda DN40 PN25 kulowy</t>
  </si>
  <si>
    <t>zawór kołnierzowy woda DN32 PN25 kulowy</t>
  </si>
  <si>
    <t>zawór do wspawania woda DN15 PN40 kulowy</t>
  </si>
  <si>
    <t>trójnik stalowy DN65 PN40</t>
  </si>
  <si>
    <t>zwężka stalowa 65/32 (76,1/42,4) P265GH</t>
  </si>
  <si>
    <t>65/32</t>
  </si>
  <si>
    <t>szyna typu bis rapidrail 41x21</t>
  </si>
  <si>
    <t>kolano pp PN25 32 trinnity zgrzewane 45 st.</t>
  </si>
  <si>
    <t>32/45</t>
  </si>
  <si>
    <t>trójnik pp PN25 32 trinnity</t>
  </si>
  <si>
    <t>trójnik pp PN25 20 trinnity</t>
  </si>
  <si>
    <t>rura stabilizowana szkło PN20 20x2,8x4000 pp trinnity</t>
  </si>
  <si>
    <t>20x2,8</t>
  </si>
  <si>
    <t>zaślepka pp PN25 25</t>
  </si>
  <si>
    <t>zaślepka pp PN25 32</t>
  </si>
  <si>
    <t xml:space="preserve">redukcja ocynkowana 2"x11/4" </t>
  </si>
  <si>
    <t>redukcja 11/4"x1" mosiądz</t>
  </si>
  <si>
    <t xml:space="preserve">11/4"x1" </t>
  </si>
  <si>
    <t>redukcja 11/2"x1" mosiądz</t>
  </si>
  <si>
    <t>11/2"x1"</t>
  </si>
  <si>
    <t>redukcja 2"x11/4" mosiądz</t>
  </si>
  <si>
    <t>2"x11/4</t>
  </si>
  <si>
    <t>mufa pp GW PN25 40x11/4" trinnity zgrzewana</t>
  </si>
  <si>
    <t>GW 40x11/4"</t>
  </si>
  <si>
    <t>zawór kulowy 2" rączka trinnity PN30 Tmax=180st</t>
  </si>
  <si>
    <t>mufa pp GZ PN25 50x11/2" trinnity zgrzewana</t>
  </si>
  <si>
    <t>GZ 50x11/2"</t>
  </si>
  <si>
    <t>kolano pp PN25 50 trinnity zgrzewane 45 st.</t>
  </si>
  <si>
    <t>50/45</t>
  </si>
  <si>
    <t>konsola scienna 27x18  200mm ocynk elektrolityczny</t>
  </si>
  <si>
    <t>200 mm</t>
  </si>
  <si>
    <t>mufa stalowa 3"  czarna</t>
  </si>
  <si>
    <t>mufa pp GZ PN25 20x1/2" trinnity zgrzewana</t>
  </si>
  <si>
    <t xml:space="preserve">GZ  20x1/2" </t>
  </si>
  <si>
    <t>mufa pp GW PN25 20x1/2" trinnity zgrzewana</t>
  </si>
  <si>
    <t>GW 20x1/2"</t>
  </si>
  <si>
    <t>złączka zaciskowa QA GZ 1" do rur stalowych</t>
  </si>
  <si>
    <t>filtroodmulnik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</si>
  <si>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</si>
  <si>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</si>
  <si>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</si>
  <si>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</si>
  <si>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</si>
  <si>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</si>
  <si>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</si>
  <si>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</si>
  <si>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</si>
  <si>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</si>
  <si>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</si>
  <si>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</si>
  <si>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</si>
  <si>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</si>
  <si>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</si>
  <si>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</si>
  <si>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</si>
  <si>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</si>
  <si>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</si>
  <si>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</si>
  <si>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</si>
  <si>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</si>
  <si>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</si>
  <si>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</si>
  <si>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</si>
  <si>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</si>
  <si>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</si>
  <si>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</si>
  <si>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</si>
  <si>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</si>
  <si>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</si>
  <si>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</si>
  <si>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</si>
  <si>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</si>
  <si>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</si>
  <si>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</si>
  <si>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</si>
  <si>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</si>
  <si>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</si>
  <si>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</si>
  <si>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króciec stalowy czarny 1 gwint 3"</t>
  </si>
  <si>
    <t>konsola scienna rapidstrut 41H 450mm ocynk ultraprotect 1000</t>
  </si>
  <si>
    <t>450 mm</t>
  </si>
  <si>
    <t>mufa pp PN25 50 trinnity zgrzewana</t>
  </si>
  <si>
    <t>1.41</t>
  </si>
  <si>
    <t>zawory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</si>
  <si>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</si>
  <si>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</si>
  <si>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</si>
  <si>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</si>
  <si>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</si>
  <si>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</si>
  <si>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</si>
  <si>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</si>
  <si>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</si>
  <si>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</si>
  <si>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</si>
  <si>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Przewody i rury
stalowe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</si>
  <si>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</si>
  <si>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</si>
  <si>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</si>
  <si>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</si>
  <si>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</si>
  <si>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</si>
  <si>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</si>
  <si>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</si>
  <si>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</si>
  <si>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</si>
  <si>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</si>
  <si>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</si>
  <si>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</si>
  <si>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</si>
  <si>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</si>
  <si>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</si>
  <si>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</si>
  <si>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</si>
  <si>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</si>
  <si>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</si>
  <si>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</si>
  <si>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</si>
  <si>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</si>
  <si>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</si>
  <si>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</si>
  <si>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</si>
  <si>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</si>
  <si>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</si>
  <si>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</si>
  <si>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</si>
  <si>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</si>
  <si>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</si>
  <si>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</si>
  <si>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</si>
  <si>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</si>
  <si>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</si>
  <si>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</si>
  <si>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</si>
  <si>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</si>
  <si>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</si>
  <si>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</si>
  <si>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</si>
  <si>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</si>
  <si>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</si>
  <si>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</si>
  <si>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</si>
  <si>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</si>
  <si>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</si>
  <si>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</si>
  <si>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</si>
  <si>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</si>
  <si>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</si>
  <si>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</si>
  <si>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</si>
  <si>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</si>
  <si>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</si>
  <si>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</si>
  <si>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</si>
  <si>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</si>
  <si>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</si>
  <si>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</si>
  <si>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</si>
  <si>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</si>
  <si>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</si>
  <si>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</si>
  <si>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5.1</t>
  </si>
  <si>
    <t>5.2</t>
  </si>
  <si>
    <t>Rury 
polimer PP</t>
  </si>
  <si>
    <t>6.1</t>
  </si>
  <si>
    <t>6.2</t>
  </si>
  <si>
    <t>6.3</t>
  </si>
  <si>
    <t>6.4</t>
  </si>
  <si>
    <t>6.5</t>
  </si>
  <si>
    <t>6.6</t>
  </si>
  <si>
    <t>Kształtki i kolana
polimer PP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</si>
  <si>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</si>
  <si>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</si>
  <si>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</si>
  <si>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</si>
  <si>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</si>
  <si>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</si>
  <si>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</si>
  <si>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</si>
  <si>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</si>
  <si>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</si>
  <si>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</si>
  <si>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</si>
  <si>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</si>
  <si>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</si>
  <si>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</si>
  <si>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</si>
  <si>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</si>
  <si>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</si>
  <si>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</si>
  <si>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</si>
  <si>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</si>
  <si>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</si>
  <si>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</si>
  <si>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</si>
  <si>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</si>
  <si>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</si>
  <si>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</si>
  <si>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</si>
  <si>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</si>
  <si>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</si>
  <si>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</si>
  <si>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</si>
  <si>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</si>
  <si>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</si>
  <si>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</si>
  <si>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</si>
  <si>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</si>
  <si>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</si>
  <si>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</si>
  <si>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</si>
  <si>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</si>
  <si>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</si>
  <si>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</si>
  <si>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</si>
  <si>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</si>
  <si>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</si>
  <si>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</si>
  <si>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</si>
  <si>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</si>
  <si>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</si>
  <si>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</si>
  <si>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</si>
  <si>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</si>
  <si>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</si>
  <si>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</si>
  <si>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</si>
  <si>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</si>
  <si>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</si>
  <si>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</si>
  <si>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</si>
  <si>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</si>
  <si>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</si>
  <si>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</si>
  <si>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</si>
  <si>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</si>
  <si>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</si>
  <si>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</si>
  <si>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</si>
  <si>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</si>
  <si>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</si>
  <si>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</si>
  <si>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</si>
  <si>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</si>
  <si>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</si>
  <si>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</si>
  <si>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</si>
  <si>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</si>
  <si>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tarcza t-230x</t>
  </si>
  <si>
    <t>230mm</t>
  </si>
  <si>
    <t>tarcza t-125x</t>
  </si>
  <si>
    <t>125mm</t>
  </si>
  <si>
    <t>xl</t>
  </si>
  <si>
    <t>okulary spawalnicze HARRIS</t>
  </si>
  <si>
    <t>brzeszczot S644D BOSCH</t>
  </si>
  <si>
    <t>S644D</t>
  </si>
  <si>
    <t>wiertło SDS 10x310</t>
  </si>
  <si>
    <t>10x310mm</t>
  </si>
  <si>
    <t>wiertło SDS 10x450</t>
  </si>
  <si>
    <t>10x450mm</t>
  </si>
  <si>
    <t>szczotka 3 rzędowa do rdzy</t>
  </si>
  <si>
    <t>naklejki, piktogramy, strzałki, znaki graficzne</t>
  </si>
  <si>
    <t>9.11</t>
  </si>
  <si>
    <t>9.12</t>
  </si>
  <si>
    <t>9.13</t>
  </si>
  <si>
    <t>9.14</t>
  </si>
  <si>
    <t>9.15</t>
  </si>
  <si>
    <t>9.16</t>
  </si>
  <si>
    <t>9.17</t>
  </si>
  <si>
    <t>9.18</t>
  </si>
  <si>
    <t>Okres 1 rok</t>
  </si>
  <si>
    <t>[szt]</t>
  </si>
  <si>
    <t>[zł/szt]</t>
  </si>
  <si>
    <t>ILOŚĆ
KOŃCOWA</t>
  </si>
  <si>
    <t>kołnierz stalowy szyjkowy 15 PN25</t>
  </si>
  <si>
    <t>kołnierz stalowy szyjkowy 32 PN25</t>
  </si>
  <si>
    <t>kołnierz stalowy szyjkowy 40 PN25</t>
  </si>
  <si>
    <t>kołnierz stalowy szyjkowy 50 PN25</t>
  </si>
  <si>
    <t>kołnierz stalowy szyjkowy 65 PN25</t>
  </si>
  <si>
    <t>kołnierz stalowy szyjkowy 80 PN25</t>
  </si>
  <si>
    <t>rękawice TIG XL grube</t>
  </si>
  <si>
    <t>drewno</t>
  </si>
  <si>
    <t>opis</t>
  </si>
  <si>
    <t>pręt gwintowany ocynk bis M8 -1,0m</t>
  </si>
  <si>
    <t>pręt gwintowany ocynk bis M8 -2,0m</t>
  </si>
  <si>
    <t>BRUTTO</t>
  </si>
  <si>
    <t>WARTOŚĆ
SUMARYCZNA</t>
  </si>
  <si>
    <t>CENA
JEDNOSTKOWA</t>
  </si>
  <si>
    <t>[zł]</t>
  </si>
  <si>
    <r>
      <t xml:space="preserve">W Systemie Zakupowym należy wpisać </t>
    </r>
    <r>
      <rPr>
        <u/>
        <sz val="12"/>
        <color theme="1"/>
        <rFont val="Times New Roman"/>
        <family val="1"/>
        <charset val="238"/>
      </rPr>
      <t>cenę netto</t>
    </r>
    <r>
      <rPr>
        <sz val="12"/>
        <color theme="1"/>
        <rFont val="Times New Roman"/>
        <family val="1"/>
        <charset val="238"/>
      </rPr>
      <t xml:space="preserve"> z pozycji tabeli oznaczonej kolorem żółtym. </t>
    </r>
  </si>
  <si>
    <t>Cena musi być tożsama z ceną określoną w elektronicznym Formularzu oferty w Systemie Zakupowym.</t>
  </si>
  <si>
    <t>….............................................................................................................................................</t>
  </si>
  <si>
    <t xml:space="preserve">podpis osoby uprawnionej/osób uprawnionych
 do składania oświadczeń woli w imieniu Wykonawcy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</si>
</sst>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6B0E4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/>
    <xf numFmtId="0" fontId="0" fillId="0" borderId="17" xfId="0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24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3" xfId="0" applyBorder="1"/>
    <xf numFmtId="0" fontId="0" fillId="0" borderId="19" xfId="0" applyBorder="1"/>
    <xf numFmtId="0" fontId="0" fillId="0" borderId="16" xfId="0" applyBorder="1"/>
    <xf numFmtId="0" fontId="0" fillId="0" borderId="3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16" fontId="0" fillId="0" borderId="39" xfId="0" applyNumberFormat="1" applyBorder="1" applyAlignment="1">
      <alignment horizontal="center"/>
    </xf>
    <xf numFmtId="0" fontId="0" fillId="0" borderId="39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9" xfId="0" applyBorder="1"/>
    <xf numFmtId="0" fontId="0" fillId="0" borderId="36" xfId="0" applyBorder="1"/>
    <xf numFmtId="0" fontId="0" fillId="0" borderId="43" xfId="0" applyBorder="1"/>
    <xf numFmtId="0" fontId="0" fillId="0" borderId="3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2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7" xfId="0" applyBorder="1"/>
    <xf numFmtId="0" fontId="0" fillId="0" borderId="9" xfId="0" applyBorder="1"/>
    <xf numFmtId="0" fontId="0" fillId="0" borderId="42" xfId="0" applyBorder="1" applyAlignment="1">
      <alignment horizontal="center" vertical="center"/>
    </xf>
    <xf numFmtId="0" fontId="0" fillId="0" borderId="33" xfId="0" applyBorder="1"/>
    <xf numFmtId="0" fontId="0" fillId="0" borderId="15" xfId="0" applyBorder="1"/>
    <xf numFmtId="0" fontId="1" fillId="5" borderId="18" xfId="0" applyFont="1" applyFill="1" applyBorder="1" applyAlignment="1">
      <alignment horizontal="center" vertical="center" wrapText="1"/>
    </xf>
    <xf numFmtId="165" fontId="1" fillId="5" borderId="18" xfId="0" applyNumberFormat="1" applyFont="1" applyFill="1" applyBorder="1" applyAlignment="1">
      <alignment horizontal="center" vertical="center"/>
    </xf>
    <xf numFmtId="0" fontId="0" fillId="0" borderId="40" xfId="0" applyBorder="1"/>
    <xf numFmtId="165" fontId="0" fillId="0" borderId="36" xfId="0" applyNumberFormat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165" fontId="0" fillId="0" borderId="42" xfId="0" applyNumberFormat="1" applyBorder="1" applyAlignment="1">
      <alignment horizontal="center" vertical="center"/>
    </xf>
    <xf numFmtId="165" fontId="0" fillId="0" borderId="45" xfId="0" applyNumberFormat="1" applyBorder="1" applyAlignment="1">
      <alignment horizontal="center" vertical="center"/>
    </xf>
    <xf numFmtId="165" fontId="0" fillId="0" borderId="46" xfId="0" applyNumberFormat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165" fontId="0" fillId="2" borderId="22" xfId="0" applyNumberFormat="1" applyFill="1" applyBorder="1" applyAlignment="1">
      <alignment horizontal="center" vertical="center"/>
    </xf>
    <xf numFmtId="164" fontId="0" fillId="0" borderId="6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5" fontId="0" fillId="0" borderId="39" xfId="0" applyNumberFormat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165" fontId="1" fillId="6" borderId="18" xfId="0" applyNumberFormat="1" applyFont="1" applyFill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164" fontId="0" fillId="2" borderId="4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4" fillId="5" borderId="0" xfId="0" applyFont="1" applyFill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165" fontId="0" fillId="0" borderId="7" xfId="0" applyNumberFormat="1" applyBorder="1" applyAlignment="1" applyProtection="1">
      <alignment horizontal="center" vertical="center"/>
      <protection locked="0"/>
    </xf>
    <xf numFmtId="165" fontId="0" fillId="0" borderId="28" xfId="0" applyNumberFormat="1" applyBorder="1" applyAlignment="1" applyProtection="1">
      <alignment horizontal="center" vertical="center"/>
      <protection locked="0"/>
    </xf>
    <xf numFmtId="165" fontId="0" fillId="0" borderId="12" xfId="0" applyNumberFormat="1" applyBorder="1" applyAlignment="1" applyProtection="1">
      <alignment horizontal="center" vertical="center"/>
      <protection locked="0"/>
    </xf>
    <xf numFmtId="165" fontId="0" fillId="0" borderId="47" xfId="0" applyNumberFormat="1" applyBorder="1" applyAlignment="1" applyProtection="1">
      <alignment horizontal="center" vertical="center"/>
      <protection locked="0"/>
    </xf>
    <xf numFmtId="165" fontId="0" fillId="2" borderId="18" xfId="0" applyNumberForma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6B0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6"/>
  <sheetViews>
    <sheetView tabSelected="1" zoomScale="120" zoomScaleNormal="12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D11" sqref="D11"/>
    </sheetView>
  </sheetViews>
  <sheetFormatPr defaultRowHeight="15" x14ac:dyDescent="0.25"/>
  <cols>
    <col min="1" max="1" width="8.85546875" customWidth="1"/>
    <col min="2" max="2" width="17.7109375" customWidth="1"/>
    <col min="3" max="3" width="7.85546875" customWidth="1"/>
    <col min="4" max="4" width="56.7109375" customWidth="1"/>
    <col min="5" max="5" width="13.5703125" customWidth="1"/>
    <col min="6" max="6" width="12.7109375" customWidth="1"/>
    <col min="7" max="7" width="22.7109375" customWidth="1"/>
    <col min="8" max="8" width="23.85546875" customWidth="1"/>
  </cols>
  <sheetData>
    <row r="1" spans="1:8" ht="36" customHeight="1" thickBot="1" x14ac:dyDescent="0.3">
      <c r="A1" s="93" t="s">
        <v>102</v>
      </c>
      <c r="B1" s="94"/>
      <c r="C1" s="94"/>
      <c r="D1" s="94"/>
      <c r="E1" s="95"/>
      <c r="F1" s="82"/>
      <c r="G1" s="83"/>
      <c r="H1" s="56" t="s">
        <v>585</v>
      </c>
    </row>
    <row r="2" spans="1:8" ht="33" customHeight="1" thickBot="1" x14ac:dyDescent="0.3">
      <c r="A2" s="5" t="s">
        <v>19</v>
      </c>
      <c r="B2" s="5" t="s">
        <v>3</v>
      </c>
      <c r="C2" s="5" t="s">
        <v>0</v>
      </c>
      <c r="D2" s="5" t="s">
        <v>1</v>
      </c>
      <c r="E2" s="6" t="s">
        <v>11</v>
      </c>
      <c r="F2" s="18" t="s">
        <v>572</v>
      </c>
      <c r="G2" s="72" t="s">
        <v>586</v>
      </c>
      <c r="H2" s="64" t="s">
        <v>569</v>
      </c>
    </row>
    <row r="3" spans="1:8" ht="16.5" thickBot="1" x14ac:dyDescent="0.3">
      <c r="A3" s="97" t="s">
        <v>2</v>
      </c>
      <c r="B3" s="98"/>
      <c r="C3" s="98"/>
      <c r="D3" s="98"/>
      <c r="E3" s="99"/>
      <c r="F3" s="77" t="s">
        <v>570</v>
      </c>
      <c r="G3" s="77" t="s">
        <v>571</v>
      </c>
      <c r="H3" s="78" t="s">
        <v>587</v>
      </c>
    </row>
    <row r="4" spans="1:8" x14ac:dyDescent="0.25">
      <c r="A4" s="87">
        <v>1</v>
      </c>
      <c r="B4" s="90" t="s">
        <v>4</v>
      </c>
      <c r="C4" s="1" t="s">
        <v>337</v>
      </c>
      <c r="D4" s="42" t="s">
        <v>582</v>
      </c>
      <c r="E4" s="26" t="s">
        <v>43</v>
      </c>
      <c r="F4" s="66">
        <v>400</v>
      </c>
      <c r="G4" s="103">
        <v>0</v>
      </c>
      <c r="H4" s="62">
        <f t="shared" ref="H4:H35" si="0">F4*G4</f>
        <v>0</v>
      </c>
    </row>
    <row r="5" spans="1:8" x14ac:dyDescent="0.25">
      <c r="A5" s="88"/>
      <c r="B5" s="91"/>
      <c r="C5" s="16" t="s">
        <v>338</v>
      </c>
      <c r="D5" s="43" t="s">
        <v>583</v>
      </c>
      <c r="E5" s="27" t="s">
        <v>6</v>
      </c>
      <c r="F5" s="67">
        <v>100</v>
      </c>
      <c r="G5" s="104">
        <v>0</v>
      </c>
      <c r="H5" s="63">
        <f t="shared" si="0"/>
        <v>0</v>
      </c>
    </row>
    <row r="6" spans="1:8" x14ac:dyDescent="0.25">
      <c r="A6" s="88"/>
      <c r="B6" s="91"/>
      <c r="C6" s="2" t="s">
        <v>339</v>
      </c>
      <c r="D6" s="43" t="s">
        <v>269</v>
      </c>
      <c r="E6" s="28" t="s">
        <v>6</v>
      </c>
      <c r="F6" s="67">
        <v>100</v>
      </c>
      <c r="G6" s="104">
        <v>0</v>
      </c>
      <c r="H6" s="63">
        <f t="shared" si="0"/>
        <v>0</v>
      </c>
    </row>
    <row r="7" spans="1:8" x14ac:dyDescent="0.25">
      <c r="A7" s="88"/>
      <c r="B7" s="91"/>
      <c r="C7" s="2" t="s">
        <v>340</v>
      </c>
      <c r="D7" s="44" t="s">
        <v>111</v>
      </c>
      <c r="E7" s="28" t="s">
        <v>6</v>
      </c>
      <c r="F7" s="67">
        <v>50</v>
      </c>
      <c r="G7" s="104">
        <v>0</v>
      </c>
      <c r="H7" s="63">
        <f t="shared" si="0"/>
        <v>0</v>
      </c>
    </row>
    <row r="8" spans="1:8" x14ac:dyDescent="0.25">
      <c r="A8" s="88"/>
      <c r="B8" s="91"/>
      <c r="C8" s="11" t="s">
        <v>341</v>
      </c>
      <c r="D8" s="44" t="s">
        <v>5</v>
      </c>
      <c r="E8" s="28" t="s">
        <v>6</v>
      </c>
      <c r="F8" s="67">
        <v>100</v>
      </c>
      <c r="G8" s="104">
        <v>0</v>
      </c>
      <c r="H8" s="63">
        <f t="shared" si="0"/>
        <v>0</v>
      </c>
    </row>
    <row r="9" spans="1:8" x14ac:dyDescent="0.25">
      <c r="A9" s="88"/>
      <c r="B9" s="91"/>
      <c r="C9" s="11" t="s">
        <v>342</v>
      </c>
      <c r="D9" s="44" t="s">
        <v>305</v>
      </c>
      <c r="E9" s="28" t="s">
        <v>6</v>
      </c>
      <c r="F9" s="67">
        <v>75</v>
      </c>
      <c r="G9" s="104">
        <v>0</v>
      </c>
      <c r="H9" s="63">
        <f t="shared" si="0"/>
        <v>0</v>
      </c>
    </row>
    <row r="10" spans="1:8" x14ac:dyDescent="0.25">
      <c r="A10" s="88"/>
      <c r="B10" s="91"/>
      <c r="C10" s="11" t="s">
        <v>343</v>
      </c>
      <c r="D10" s="44" t="s">
        <v>291</v>
      </c>
      <c r="E10" s="28" t="s">
        <v>6</v>
      </c>
      <c r="F10" s="67">
        <v>150</v>
      </c>
      <c r="G10" s="104">
        <v>0</v>
      </c>
      <c r="H10" s="63">
        <f t="shared" si="0"/>
        <v>0</v>
      </c>
    </row>
    <row r="11" spans="1:8" x14ac:dyDescent="0.25">
      <c r="A11" s="88"/>
      <c r="B11" s="91"/>
      <c r="C11" s="11" t="s">
        <v>344</v>
      </c>
      <c r="D11" s="44" t="s">
        <v>7</v>
      </c>
      <c r="E11" s="28" t="s">
        <v>8</v>
      </c>
      <c r="F11" s="67">
        <v>800</v>
      </c>
      <c r="G11" s="104">
        <v>0</v>
      </c>
      <c r="H11" s="63">
        <f t="shared" si="0"/>
        <v>0</v>
      </c>
    </row>
    <row r="12" spans="1:8" x14ac:dyDescent="0.25">
      <c r="A12" s="88"/>
      <c r="B12" s="91"/>
      <c r="C12" s="11" t="s">
        <v>345</v>
      </c>
      <c r="D12" s="44" t="s">
        <v>47</v>
      </c>
      <c r="E12" s="28" t="s">
        <v>46</v>
      </c>
      <c r="F12" s="67">
        <v>100</v>
      </c>
      <c r="G12" s="104">
        <v>0</v>
      </c>
      <c r="H12" s="63">
        <f t="shared" si="0"/>
        <v>0</v>
      </c>
    </row>
    <row r="13" spans="1:8" x14ac:dyDescent="0.25">
      <c r="A13" s="88"/>
      <c r="B13" s="91"/>
      <c r="C13" s="11" t="s">
        <v>346</v>
      </c>
      <c r="D13" s="44" t="s">
        <v>44</v>
      </c>
      <c r="E13" s="28" t="s">
        <v>45</v>
      </c>
      <c r="F13" s="67">
        <v>400</v>
      </c>
      <c r="G13" s="104">
        <v>0</v>
      </c>
      <c r="H13" s="63">
        <f t="shared" si="0"/>
        <v>0</v>
      </c>
    </row>
    <row r="14" spans="1:8" x14ac:dyDescent="0.25">
      <c r="A14" s="88"/>
      <c r="B14" s="91"/>
      <c r="C14" s="11" t="s">
        <v>347</v>
      </c>
      <c r="D14" s="44" t="s">
        <v>192</v>
      </c>
      <c r="E14" s="28" t="s">
        <v>193</v>
      </c>
      <c r="F14" s="67">
        <v>200</v>
      </c>
      <c r="G14" s="104">
        <v>0</v>
      </c>
      <c r="H14" s="63">
        <f t="shared" si="0"/>
        <v>0</v>
      </c>
    </row>
    <row r="15" spans="1:8" x14ac:dyDescent="0.25">
      <c r="A15" s="88"/>
      <c r="B15" s="91"/>
      <c r="C15" s="11" t="s">
        <v>348</v>
      </c>
      <c r="D15" s="44" t="s">
        <v>125</v>
      </c>
      <c r="E15" s="28" t="s">
        <v>272</v>
      </c>
      <c r="F15" s="67">
        <v>200</v>
      </c>
      <c r="G15" s="104">
        <v>0</v>
      </c>
      <c r="H15" s="63">
        <f t="shared" si="0"/>
        <v>0</v>
      </c>
    </row>
    <row r="16" spans="1:8" x14ac:dyDescent="0.25">
      <c r="A16" s="88"/>
      <c r="B16" s="91"/>
      <c r="C16" s="11" t="s">
        <v>349</v>
      </c>
      <c r="D16" s="44" t="s">
        <v>224</v>
      </c>
      <c r="E16" s="28" t="s">
        <v>273</v>
      </c>
      <c r="F16" s="67">
        <v>200</v>
      </c>
      <c r="G16" s="104">
        <v>0</v>
      </c>
      <c r="H16" s="63">
        <f t="shared" si="0"/>
        <v>0</v>
      </c>
    </row>
    <row r="17" spans="1:8" x14ac:dyDescent="0.25">
      <c r="A17" s="88"/>
      <c r="B17" s="91"/>
      <c r="C17" s="11" t="s">
        <v>350</v>
      </c>
      <c r="D17" s="44" t="s">
        <v>174</v>
      </c>
      <c r="E17" s="28" t="s">
        <v>175</v>
      </c>
      <c r="F17" s="67">
        <v>100</v>
      </c>
      <c r="G17" s="104">
        <v>0</v>
      </c>
      <c r="H17" s="63">
        <f t="shared" si="0"/>
        <v>0</v>
      </c>
    </row>
    <row r="18" spans="1:8" x14ac:dyDescent="0.25">
      <c r="A18" s="88"/>
      <c r="B18" s="91"/>
      <c r="C18" s="11" t="s">
        <v>351</v>
      </c>
      <c r="D18" s="44" t="s">
        <v>49</v>
      </c>
      <c r="E18" s="28" t="s">
        <v>48</v>
      </c>
      <c r="F18" s="67">
        <v>100</v>
      </c>
      <c r="G18" s="104">
        <v>0</v>
      </c>
      <c r="H18" s="63">
        <f t="shared" si="0"/>
        <v>0</v>
      </c>
    </row>
    <row r="19" spans="1:8" x14ac:dyDescent="0.25">
      <c r="A19" s="88"/>
      <c r="B19" s="91"/>
      <c r="C19" s="11" t="s">
        <v>352</v>
      </c>
      <c r="D19" s="44" t="s">
        <v>50</v>
      </c>
      <c r="E19" s="28" t="s">
        <v>128</v>
      </c>
      <c r="F19" s="67">
        <v>100</v>
      </c>
      <c r="G19" s="104">
        <v>0</v>
      </c>
      <c r="H19" s="63">
        <f t="shared" si="0"/>
        <v>0</v>
      </c>
    </row>
    <row r="20" spans="1:8" x14ac:dyDescent="0.25">
      <c r="A20" s="88"/>
      <c r="B20" s="91"/>
      <c r="C20" s="11" t="s">
        <v>353</v>
      </c>
      <c r="D20" s="44" t="s">
        <v>129</v>
      </c>
      <c r="E20" s="28" t="s">
        <v>130</v>
      </c>
      <c r="F20" s="67">
        <v>75</v>
      </c>
      <c r="G20" s="104">
        <v>0</v>
      </c>
      <c r="H20" s="71">
        <f t="shared" si="0"/>
        <v>0</v>
      </c>
    </row>
    <row r="21" spans="1:8" x14ac:dyDescent="0.25">
      <c r="A21" s="88"/>
      <c r="B21" s="91"/>
      <c r="C21" s="11" t="s">
        <v>354</v>
      </c>
      <c r="D21" s="44" t="s">
        <v>112</v>
      </c>
      <c r="E21" s="28" t="s">
        <v>113</v>
      </c>
      <c r="F21" s="67">
        <v>75</v>
      </c>
      <c r="G21" s="104">
        <v>0</v>
      </c>
      <c r="H21" s="60">
        <f t="shared" si="0"/>
        <v>0</v>
      </c>
    </row>
    <row r="22" spans="1:8" x14ac:dyDescent="0.25">
      <c r="A22" s="88"/>
      <c r="B22" s="91"/>
      <c r="C22" s="11" t="s">
        <v>355</v>
      </c>
      <c r="D22" s="44" t="s">
        <v>168</v>
      </c>
      <c r="E22" s="28" t="s">
        <v>169</v>
      </c>
      <c r="F22" s="67">
        <v>75</v>
      </c>
      <c r="G22" s="104">
        <v>0</v>
      </c>
      <c r="H22" s="60">
        <f t="shared" si="0"/>
        <v>0</v>
      </c>
    </row>
    <row r="23" spans="1:8" x14ac:dyDescent="0.25">
      <c r="A23" s="88"/>
      <c r="B23" s="91"/>
      <c r="C23" s="11" t="s">
        <v>356</v>
      </c>
      <c r="D23" s="44" t="s">
        <v>9</v>
      </c>
      <c r="E23" s="28" t="s">
        <v>10</v>
      </c>
      <c r="F23" s="67">
        <v>1000</v>
      </c>
      <c r="G23" s="104">
        <v>0</v>
      </c>
      <c r="H23" s="60">
        <f t="shared" si="0"/>
        <v>0</v>
      </c>
    </row>
    <row r="24" spans="1:8" x14ac:dyDescent="0.25">
      <c r="A24" s="88"/>
      <c r="B24" s="91"/>
      <c r="C24" s="11" t="s">
        <v>357</v>
      </c>
      <c r="D24" s="44" t="s">
        <v>51</v>
      </c>
      <c r="E24" s="28" t="s">
        <v>52</v>
      </c>
      <c r="F24" s="67">
        <v>1000</v>
      </c>
      <c r="G24" s="104">
        <v>0</v>
      </c>
      <c r="H24" s="60">
        <f t="shared" si="0"/>
        <v>0</v>
      </c>
    </row>
    <row r="25" spans="1:8" x14ac:dyDescent="0.25">
      <c r="A25" s="88"/>
      <c r="B25" s="91"/>
      <c r="C25" s="11" t="s">
        <v>358</v>
      </c>
      <c r="D25" s="44" t="s">
        <v>53</v>
      </c>
      <c r="E25" s="28" t="s">
        <v>54</v>
      </c>
      <c r="F25" s="67">
        <v>2200</v>
      </c>
      <c r="G25" s="104">
        <v>0</v>
      </c>
      <c r="H25" s="60">
        <f t="shared" si="0"/>
        <v>0</v>
      </c>
    </row>
    <row r="26" spans="1:8" x14ac:dyDescent="0.25">
      <c r="A26" s="88"/>
      <c r="B26" s="91"/>
      <c r="C26" s="11" t="s">
        <v>359</v>
      </c>
      <c r="D26" s="44" t="s">
        <v>267</v>
      </c>
      <c r="E26" s="28" t="s">
        <v>268</v>
      </c>
      <c r="F26" s="67">
        <v>1600</v>
      </c>
      <c r="G26" s="104">
        <v>0</v>
      </c>
      <c r="H26" s="60">
        <f t="shared" si="0"/>
        <v>0</v>
      </c>
    </row>
    <row r="27" spans="1:8" x14ac:dyDescent="0.25">
      <c r="A27" s="88"/>
      <c r="B27" s="91"/>
      <c r="C27" s="11" t="s">
        <v>360</v>
      </c>
      <c r="D27" s="44" t="s">
        <v>110</v>
      </c>
      <c r="E27" s="28" t="s">
        <v>54</v>
      </c>
      <c r="F27" s="67">
        <v>1000</v>
      </c>
      <c r="G27" s="104">
        <v>0</v>
      </c>
      <c r="H27" s="60">
        <f t="shared" si="0"/>
        <v>0</v>
      </c>
    </row>
    <row r="28" spans="1:8" x14ac:dyDescent="0.25">
      <c r="A28" s="88"/>
      <c r="B28" s="91"/>
      <c r="C28" s="11" t="s">
        <v>361</v>
      </c>
      <c r="D28" s="44" t="s">
        <v>245</v>
      </c>
      <c r="E28" s="28" t="s">
        <v>55</v>
      </c>
      <c r="F28" s="67">
        <v>2000</v>
      </c>
      <c r="G28" s="104">
        <v>0</v>
      </c>
      <c r="H28" s="60">
        <f t="shared" si="0"/>
        <v>0</v>
      </c>
    </row>
    <row r="29" spans="1:8" x14ac:dyDescent="0.25">
      <c r="A29" s="88"/>
      <c r="B29" s="91"/>
      <c r="C29" s="11" t="s">
        <v>362</v>
      </c>
      <c r="D29" s="44" t="s">
        <v>286</v>
      </c>
      <c r="E29" s="28" t="s">
        <v>56</v>
      </c>
      <c r="F29" s="67">
        <v>300</v>
      </c>
      <c r="G29" s="104">
        <v>0</v>
      </c>
      <c r="H29" s="60">
        <f t="shared" si="0"/>
        <v>0</v>
      </c>
    </row>
    <row r="30" spans="1:8" x14ac:dyDescent="0.25">
      <c r="A30" s="88"/>
      <c r="B30" s="91"/>
      <c r="C30" s="13" t="s">
        <v>363</v>
      </c>
      <c r="D30" s="44" t="s">
        <v>287</v>
      </c>
      <c r="E30" s="29" t="s">
        <v>288</v>
      </c>
      <c r="F30" s="67">
        <v>300</v>
      </c>
      <c r="G30" s="104">
        <v>0</v>
      </c>
      <c r="H30" s="60">
        <f t="shared" si="0"/>
        <v>0</v>
      </c>
    </row>
    <row r="31" spans="1:8" x14ac:dyDescent="0.25">
      <c r="A31" s="88"/>
      <c r="B31" s="91"/>
      <c r="C31" s="13" t="s">
        <v>364</v>
      </c>
      <c r="D31" s="45" t="s">
        <v>262</v>
      </c>
      <c r="E31" s="29" t="s">
        <v>12</v>
      </c>
      <c r="F31" s="67">
        <v>150</v>
      </c>
      <c r="G31" s="104">
        <v>0</v>
      </c>
      <c r="H31" s="60">
        <f t="shared" si="0"/>
        <v>0</v>
      </c>
    </row>
    <row r="32" spans="1:8" x14ac:dyDescent="0.25">
      <c r="A32" s="88"/>
      <c r="B32" s="91"/>
      <c r="C32" s="13" t="s">
        <v>365</v>
      </c>
      <c r="D32" s="45" t="s">
        <v>292</v>
      </c>
      <c r="E32" s="29" t="s">
        <v>293</v>
      </c>
      <c r="F32" s="67">
        <v>300</v>
      </c>
      <c r="G32" s="104">
        <v>0</v>
      </c>
      <c r="H32" s="60">
        <f t="shared" si="0"/>
        <v>0</v>
      </c>
    </row>
    <row r="33" spans="1:8" x14ac:dyDescent="0.25">
      <c r="A33" s="88"/>
      <c r="B33" s="91"/>
      <c r="C33" s="13" t="s">
        <v>366</v>
      </c>
      <c r="D33" s="45" t="s">
        <v>101</v>
      </c>
      <c r="E33" s="29" t="s">
        <v>100</v>
      </c>
      <c r="F33" s="67">
        <v>300</v>
      </c>
      <c r="G33" s="104">
        <v>0</v>
      </c>
      <c r="H33" s="60">
        <f t="shared" si="0"/>
        <v>0</v>
      </c>
    </row>
    <row r="34" spans="1:8" x14ac:dyDescent="0.25">
      <c r="A34" s="88"/>
      <c r="B34" s="91"/>
      <c r="C34" s="13" t="s">
        <v>367</v>
      </c>
      <c r="D34" s="45" t="s">
        <v>263</v>
      </c>
      <c r="E34" s="29" t="s">
        <v>210</v>
      </c>
      <c r="F34" s="67">
        <v>300</v>
      </c>
      <c r="G34" s="104">
        <v>0</v>
      </c>
      <c r="H34" s="60">
        <f t="shared" si="0"/>
        <v>0</v>
      </c>
    </row>
    <row r="35" spans="1:8" x14ac:dyDescent="0.25">
      <c r="A35" s="88"/>
      <c r="B35" s="91"/>
      <c r="C35" s="13" t="s">
        <v>368</v>
      </c>
      <c r="D35" s="45" t="s">
        <v>173</v>
      </c>
      <c r="E35" s="29" t="s">
        <v>170</v>
      </c>
      <c r="F35" s="67">
        <v>200</v>
      </c>
      <c r="G35" s="104">
        <v>0</v>
      </c>
      <c r="H35" s="60">
        <f t="shared" si="0"/>
        <v>0</v>
      </c>
    </row>
    <row r="36" spans="1:8" x14ac:dyDescent="0.25">
      <c r="A36" s="88"/>
      <c r="B36" s="91"/>
      <c r="C36" s="13" t="s">
        <v>369</v>
      </c>
      <c r="D36" s="45" t="s">
        <v>182</v>
      </c>
      <c r="E36" s="29" t="s">
        <v>180</v>
      </c>
      <c r="F36" s="67">
        <v>150</v>
      </c>
      <c r="G36" s="104">
        <v>0</v>
      </c>
      <c r="H36" s="60">
        <f t="shared" ref="H36:H67" si="1">F36*G36</f>
        <v>0</v>
      </c>
    </row>
    <row r="37" spans="1:8" x14ac:dyDescent="0.25">
      <c r="A37" s="88"/>
      <c r="B37" s="91"/>
      <c r="C37" s="13" t="s">
        <v>370</v>
      </c>
      <c r="D37" s="45" t="s">
        <v>227</v>
      </c>
      <c r="E37" s="29" t="s">
        <v>152</v>
      </c>
      <c r="F37" s="67">
        <v>100</v>
      </c>
      <c r="G37" s="104">
        <v>0</v>
      </c>
      <c r="H37" s="60">
        <f t="shared" si="1"/>
        <v>0</v>
      </c>
    </row>
    <row r="38" spans="1:8" x14ac:dyDescent="0.25">
      <c r="A38" s="88"/>
      <c r="B38" s="91"/>
      <c r="C38" s="13" t="s">
        <v>371</v>
      </c>
      <c r="D38" s="45" t="s">
        <v>109</v>
      </c>
      <c r="E38" s="28" t="s">
        <v>54</v>
      </c>
      <c r="F38" s="67">
        <v>1500</v>
      </c>
      <c r="G38" s="104">
        <v>0</v>
      </c>
      <c r="H38" s="60">
        <f t="shared" si="1"/>
        <v>0</v>
      </c>
    </row>
    <row r="39" spans="1:8" x14ac:dyDescent="0.25">
      <c r="A39" s="88"/>
      <c r="B39" s="91"/>
      <c r="C39" s="13" t="s">
        <v>372</v>
      </c>
      <c r="D39" s="45" t="s">
        <v>328</v>
      </c>
      <c r="E39" s="29" t="s">
        <v>329</v>
      </c>
      <c r="F39" s="67">
        <v>50</v>
      </c>
      <c r="G39" s="104">
        <v>0</v>
      </c>
      <c r="H39" s="60">
        <f t="shared" si="1"/>
        <v>0</v>
      </c>
    </row>
    <row r="40" spans="1:8" x14ac:dyDescent="0.25">
      <c r="A40" s="88"/>
      <c r="B40" s="91"/>
      <c r="C40" s="13" t="s">
        <v>373</v>
      </c>
      <c r="D40" s="45" t="s">
        <v>378</v>
      </c>
      <c r="E40" s="29" t="s">
        <v>379</v>
      </c>
      <c r="F40" s="67">
        <v>50</v>
      </c>
      <c r="G40" s="104">
        <v>0</v>
      </c>
      <c r="H40" s="60">
        <f t="shared" si="1"/>
        <v>0</v>
      </c>
    </row>
    <row r="41" spans="1:8" x14ac:dyDescent="0.25">
      <c r="A41" s="88"/>
      <c r="B41" s="91"/>
      <c r="C41" s="13" t="s">
        <v>374</v>
      </c>
      <c r="D41" s="45" t="s">
        <v>131</v>
      </c>
      <c r="E41" s="29" t="s">
        <v>132</v>
      </c>
      <c r="F41" s="67">
        <v>50</v>
      </c>
      <c r="G41" s="104">
        <v>0</v>
      </c>
      <c r="H41" s="60">
        <f t="shared" si="1"/>
        <v>0</v>
      </c>
    </row>
    <row r="42" spans="1:8" x14ac:dyDescent="0.25">
      <c r="A42" s="88"/>
      <c r="B42" s="91"/>
      <c r="C42" s="13" t="s">
        <v>375</v>
      </c>
      <c r="D42" s="44" t="s">
        <v>260</v>
      </c>
      <c r="E42" s="29" t="s">
        <v>261</v>
      </c>
      <c r="F42" s="67">
        <v>100</v>
      </c>
      <c r="G42" s="104">
        <v>0</v>
      </c>
      <c r="H42" s="60">
        <f t="shared" si="1"/>
        <v>0</v>
      </c>
    </row>
    <row r="43" spans="1:8" x14ac:dyDescent="0.25">
      <c r="A43" s="88"/>
      <c r="B43" s="91"/>
      <c r="C43" s="13" t="s">
        <v>376</v>
      </c>
      <c r="D43" s="44" t="s">
        <v>270</v>
      </c>
      <c r="E43" s="29" t="s">
        <v>271</v>
      </c>
      <c r="F43" s="67">
        <v>100</v>
      </c>
      <c r="G43" s="104">
        <v>0</v>
      </c>
      <c r="H43" s="60">
        <f t="shared" si="1"/>
        <v>0</v>
      </c>
    </row>
    <row r="44" spans="1:8" ht="15.75" thickBot="1" x14ac:dyDescent="0.3">
      <c r="A44" s="89"/>
      <c r="B44" s="92"/>
      <c r="C44" s="13" t="s">
        <v>381</v>
      </c>
      <c r="D44" s="45" t="s">
        <v>171</v>
      </c>
      <c r="E44" s="41" t="s">
        <v>172</v>
      </c>
      <c r="F44" s="68">
        <v>100</v>
      </c>
      <c r="G44" s="105">
        <v>0</v>
      </c>
      <c r="H44" s="61">
        <f t="shared" si="1"/>
        <v>0</v>
      </c>
    </row>
    <row r="45" spans="1:8" ht="15" customHeight="1" x14ac:dyDescent="0.25">
      <c r="A45" s="87">
        <v>2</v>
      </c>
      <c r="B45" s="96" t="s">
        <v>382</v>
      </c>
      <c r="C45" s="47" t="s">
        <v>383</v>
      </c>
      <c r="D45" s="48" t="s">
        <v>301</v>
      </c>
      <c r="E45" s="26" t="s">
        <v>12</v>
      </c>
      <c r="F45" s="66">
        <v>75</v>
      </c>
      <c r="G45" s="104">
        <v>0</v>
      </c>
      <c r="H45" s="59">
        <f t="shared" si="1"/>
        <v>0</v>
      </c>
    </row>
    <row r="46" spans="1:8" ht="15" customHeight="1" x14ac:dyDescent="0.25">
      <c r="A46" s="88"/>
      <c r="B46" s="96"/>
      <c r="C46" s="46" t="s">
        <v>384</v>
      </c>
      <c r="D46" s="44" t="s">
        <v>300</v>
      </c>
      <c r="E46" s="27" t="s">
        <v>293</v>
      </c>
      <c r="F46" s="67">
        <v>40</v>
      </c>
      <c r="G46" s="104">
        <v>0</v>
      </c>
      <c r="H46" s="60">
        <f t="shared" si="1"/>
        <v>0</v>
      </c>
    </row>
    <row r="47" spans="1:8" ht="15" customHeight="1" x14ac:dyDescent="0.25">
      <c r="A47" s="88"/>
      <c r="B47" s="96"/>
      <c r="C47" s="46" t="s">
        <v>385</v>
      </c>
      <c r="D47" s="44" t="s">
        <v>299</v>
      </c>
      <c r="E47" s="27" t="s">
        <v>100</v>
      </c>
      <c r="F47" s="67">
        <v>40</v>
      </c>
      <c r="G47" s="104">
        <v>0</v>
      </c>
      <c r="H47" s="60">
        <f t="shared" si="1"/>
        <v>0</v>
      </c>
    </row>
    <row r="48" spans="1:8" ht="15" customHeight="1" x14ac:dyDescent="0.25">
      <c r="A48" s="88"/>
      <c r="B48" s="96"/>
      <c r="C48" s="46" t="s">
        <v>386</v>
      </c>
      <c r="D48" s="44" t="s">
        <v>259</v>
      </c>
      <c r="E48" s="27" t="s">
        <v>210</v>
      </c>
      <c r="F48" s="67">
        <v>40</v>
      </c>
      <c r="G48" s="104">
        <v>0</v>
      </c>
      <c r="H48" s="60">
        <f t="shared" si="1"/>
        <v>0</v>
      </c>
    </row>
    <row r="49" spans="1:8" x14ac:dyDescent="0.25">
      <c r="A49" s="88"/>
      <c r="B49" s="96"/>
      <c r="C49" s="11" t="s">
        <v>387</v>
      </c>
      <c r="D49" s="44" t="s">
        <v>181</v>
      </c>
      <c r="E49" s="28" t="s">
        <v>170</v>
      </c>
      <c r="F49" s="67">
        <v>40</v>
      </c>
      <c r="G49" s="104">
        <v>0</v>
      </c>
      <c r="H49" s="60">
        <f t="shared" si="1"/>
        <v>0</v>
      </c>
    </row>
    <row r="50" spans="1:8" x14ac:dyDescent="0.25">
      <c r="A50" s="88"/>
      <c r="B50" s="96"/>
      <c r="C50" s="11" t="s">
        <v>388</v>
      </c>
      <c r="D50" s="44" t="s">
        <v>194</v>
      </c>
      <c r="E50" s="28" t="s">
        <v>170</v>
      </c>
      <c r="F50" s="67">
        <v>40</v>
      </c>
      <c r="G50" s="104">
        <v>0</v>
      </c>
      <c r="H50" s="60">
        <f t="shared" si="1"/>
        <v>0</v>
      </c>
    </row>
    <row r="51" spans="1:8" x14ac:dyDescent="0.25">
      <c r="A51" s="88"/>
      <c r="B51" s="96"/>
      <c r="C51" s="13" t="s">
        <v>389</v>
      </c>
      <c r="D51" s="44" t="s">
        <v>294</v>
      </c>
      <c r="E51" s="29" t="s">
        <v>27</v>
      </c>
      <c r="F51" s="67">
        <v>100</v>
      </c>
      <c r="G51" s="104">
        <v>0</v>
      </c>
      <c r="H51" s="60">
        <f t="shared" si="1"/>
        <v>0</v>
      </c>
    </row>
    <row r="52" spans="1:8" x14ac:dyDescent="0.25">
      <c r="A52" s="88"/>
      <c r="B52" s="96"/>
      <c r="C52" s="13" t="s">
        <v>390</v>
      </c>
      <c r="D52" s="44" t="s">
        <v>295</v>
      </c>
      <c r="E52" s="29" t="s">
        <v>29</v>
      </c>
      <c r="F52" s="67">
        <v>200</v>
      </c>
      <c r="G52" s="104">
        <v>0</v>
      </c>
      <c r="H52" s="60">
        <f t="shared" si="1"/>
        <v>0</v>
      </c>
    </row>
    <row r="53" spans="1:8" x14ac:dyDescent="0.25">
      <c r="A53" s="88"/>
      <c r="B53" s="96"/>
      <c r="C53" s="13" t="s">
        <v>391</v>
      </c>
      <c r="D53" s="44" t="s">
        <v>274</v>
      </c>
      <c r="E53" s="29" t="s">
        <v>16</v>
      </c>
      <c r="F53" s="67">
        <v>200</v>
      </c>
      <c r="G53" s="104">
        <v>0</v>
      </c>
      <c r="H53" s="60">
        <f t="shared" si="1"/>
        <v>0</v>
      </c>
    </row>
    <row r="54" spans="1:8" x14ac:dyDescent="0.25">
      <c r="A54" s="88"/>
      <c r="B54" s="96"/>
      <c r="C54" s="11" t="s">
        <v>392</v>
      </c>
      <c r="D54" s="44" t="s">
        <v>264</v>
      </c>
      <c r="E54" s="28" t="s">
        <v>13</v>
      </c>
      <c r="F54" s="67">
        <v>100</v>
      </c>
      <c r="G54" s="104">
        <v>0</v>
      </c>
      <c r="H54" s="60">
        <f t="shared" si="1"/>
        <v>0</v>
      </c>
    </row>
    <row r="55" spans="1:8" ht="15.75" thickBot="1" x14ac:dyDescent="0.3">
      <c r="A55" s="89"/>
      <c r="B55" s="96"/>
      <c r="C55" s="12" t="s">
        <v>393</v>
      </c>
      <c r="D55" s="49" t="s">
        <v>323</v>
      </c>
      <c r="E55" s="41" t="s">
        <v>74</v>
      </c>
      <c r="F55" s="68">
        <v>100</v>
      </c>
      <c r="G55" s="105">
        <v>0</v>
      </c>
      <c r="H55" s="61">
        <f t="shared" si="1"/>
        <v>0</v>
      </c>
    </row>
    <row r="56" spans="1:8" x14ac:dyDescent="0.25">
      <c r="A56" s="91">
        <v>3</v>
      </c>
      <c r="B56" s="84" t="s">
        <v>394</v>
      </c>
      <c r="C56" s="9" t="s">
        <v>395</v>
      </c>
      <c r="D56" s="21" t="s">
        <v>26</v>
      </c>
      <c r="E56" s="27" t="s">
        <v>27</v>
      </c>
      <c r="F56" s="66">
        <v>200</v>
      </c>
      <c r="G56" s="104">
        <v>0</v>
      </c>
      <c r="H56" s="59">
        <f t="shared" si="1"/>
        <v>0</v>
      </c>
    </row>
    <row r="57" spans="1:8" x14ac:dyDescent="0.25">
      <c r="A57" s="91"/>
      <c r="B57" s="85"/>
      <c r="C57" s="9" t="s">
        <v>396</v>
      </c>
      <c r="D57" s="21" t="s">
        <v>67</v>
      </c>
      <c r="E57" s="28" t="s">
        <v>68</v>
      </c>
      <c r="F57" s="67">
        <v>200</v>
      </c>
      <c r="G57" s="104">
        <v>0</v>
      </c>
      <c r="H57" s="60">
        <f t="shared" si="1"/>
        <v>0</v>
      </c>
    </row>
    <row r="58" spans="1:8" x14ac:dyDescent="0.25">
      <c r="A58" s="91"/>
      <c r="B58" s="85"/>
      <c r="C58" s="9" t="s">
        <v>397</v>
      </c>
      <c r="D58" s="21" t="s">
        <v>28</v>
      </c>
      <c r="E58" s="28" t="s">
        <v>29</v>
      </c>
      <c r="F58" s="67">
        <v>300</v>
      </c>
      <c r="G58" s="104">
        <v>0</v>
      </c>
      <c r="H58" s="60">
        <f t="shared" si="1"/>
        <v>0</v>
      </c>
    </row>
    <row r="59" spans="1:8" x14ac:dyDescent="0.25">
      <c r="A59" s="91"/>
      <c r="B59" s="85"/>
      <c r="C59" s="9" t="s">
        <v>398</v>
      </c>
      <c r="D59" s="21" t="s">
        <v>14</v>
      </c>
      <c r="E59" s="30" t="s">
        <v>13</v>
      </c>
      <c r="F59" s="67">
        <v>200</v>
      </c>
      <c r="G59" s="104">
        <v>0</v>
      </c>
      <c r="H59" s="60">
        <f t="shared" si="1"/>
        <v>0</v>
      </c>
    </row>
    <row r="60" spans="1:8" x14ac:dyDescent="0.25">
      <c r="A60" s="91"/>
      <c r="B60" s="85"/>
      <c r="C60" s="9" t="s">
        <v>399</v>
      </c>
      <c r="D60" s="21" t="s">
        <v>15</v>
      </c>
      <c r="E60" s="28" t="s">
        <v>16</v>
      </c>
      <c r="F60" s="67">
        <v>200</v>
      </c>
      <c r="G60" s="104">
        <v>0</v>
      </c>
      <c r="H60" s="60">
        <f t="shared" si="1"/>
        <v>0</v>
      </c>
    </row>
    <row r="61" spans="1:8" x14ac:dyDescent="0.25">
      <c r="A61" s="91"/>
      <c r="B61" s="85"/>
      <c r="C61" s="9" t="s">
        <v>400</v>
      </c>
      <c r="D61" s="21" t="s">
        <v>73</v>
      </c>
      <c r="E61" s="28" t="s">
        <v>74</v>
      </c>
      <c r="F61" s="67">
        <v>200</v>
      </c>
      <c r="G61" s="104">
        <v>0</v>
      </c>
      <c r="H61" s="60">
        <f t="shared" si="1"/>
        <v>0</v>
      </c>
    </row>
    <row r="62" spans="1:8" x14ac:dyDescent="0.25">
      <c r="A62" s="91"/>
      <c r="B62" s="85"/>
      <c r="C62" s="9" t="s">
        <v>401</v>
      </c>
      <c r="D62" s="21" t="s">
        <v>108</v>
      </c>
      <c r="E62" s="31" t="s">
        <v>63</v>
      </c>
      <c r="F62" s="67">
        <v>100</v>
      </c>
      <c r="G62" s="104">
        <v>0</v>
      </c>
      <c r="H62" s="60">
        <f t="shared" si="1"/>
        <v>0</v>
      </c>
    </row>
    <row r="63" spans="1:8" x14ac:dyDescent="0.25">
      <c r="A63" s="91"/>
      <c r="B63" s="85"/>
      <c r="C63" s="9" t="s">
        <v>402</v>
      </c>
      <c r="D63" s="21" t="s">
        <v>147</v>
      </c>
      <c r="E63" s="28" t="s">
        <v>148</v>
      </c>
      <c r="F63" s="67">
        <v>100</v>
      </c>
      <c r="G63" s="104">
        <v>0</v>
      </c>
      <c r="H63" s="60">
        <f t="shared" si="1"/>
        <v>0</v>
      </c>
    </row>
    <row r="64" spans="1:8" ht="15.75" thickBot="1" x14ac:dyDescent="0.3">
      <c r="A64" s="92"/>
      <c r="B64" s="86"/>
      <c r="C64" s="50" t="s">
        <v>403</v>
      </c>
      <c r="D64" s="22" t="s">
        <v>166</v>
      </c>
      <c r="E64" s="32" t="s">
        <v>167</v>
      </c>
      <c r="F64" s="68">
        <v>100</v>
      </c>
      <c r="G64" s="105">
        <v>0</v>
      </c>
      <c r="H64" s="61">
        <f t="shared" si="1"/>
        <v>0</v>
      </c>
    </row>
    <row r="65" spans="1:8" ht="15" customHeight="1" x14ac:dyDescent="0.25">
      <c r="A65" s="87">
        <v>4</v>
      </c>
      <c r="B65" s="84" t="s">
        <v>203</v>
      </c>
      <c r="C65" s="15" t="s">
        <v>404</v>
      </c>
      <c r="D65" s="8" t="s">
        <v>17</v>
      </c>
      <c r="E65" s="33" t="s">
        <v>18</v>
      </c>
      <c r="F65" s="66">
        <v>150</v>
      </c>
      <c r="G65" s="104">
        <v>0</v>
      </c>
      <c r="H65" s="59">
        <f t="shared" si="1"/>
        <v>0</v>
      </c>
    </row>
    <row r="66" spans="1:8" x14ac:dyDescent="0.25">
      <c r="A66" s="88"/>
      <c r="B66" s="85"/>
      <c r="C66" s="9" t="s">
        <v>405</v>
      </c>
      <c r="D66" s="7" t="s">
        <v>69</v>
      </c>
      <c r="E66" s="31" t="s">
        <v>70</v>
      </c>
      <c r="F66" s="67">
        <v>300</v>
      </c>
      <c r="G66" s="104">
        <v>0</v>
      </c>
      <c r="H66" s="60">
        <f t="shared" si="1"/>
        <v>0</v>
      </c>
    </row>
    <row r="67" spans="1:8" x14ac:dyDescent="0.25">
      <c r="A67" s="88"/>
      <c r="B67" s="85"/>
      <c r="C67" s="9" t="s">
        <v>406</v>
      </c>
      <c r="D67" s="7" t="s">
        <v>30</v>
      </c>
      <c r="E67" s="31" t="s">
        <v>31</v>
      </c>
      <c r="F67" s="67">
        <v>400</v>
      </c>
      <c r="G67" s="104">
        <v>0</v>
      </c>
      <c r="H67" s="60">
        <f t="shared" si="1"/>
        <v>0</v>
      </c>
    </row>
    <row r="68" spans="1:8" x14ac:dyDescent="0.25">
      <c r="A68" s="88"/>
      <c r="B68" s="85"/>
      <c r="C68" s="9" t="s">
        <v>407</v>
      </c>
      <c r="D68" s="7" t="s">
        <v>21</v>
      </c>
      <c r="E68" s="31" t="s">
        <v>23</v>
      </c>
      <c r="F68" s="67">
        <v>400</v>
      </c>
      <c r="G68" s="104">
        <v>0</v>
      </c>
      <c r="H68" s="60">
        <f t="shared" ref="H68:H99" si="2">F68*G68</f>
        <v>0</v>
      </c>
    </row>
    <row r="69" spans="1:8" x14ac:dyDescent="0.25">
      <c r="A69" s="88"/>
      <c r="B69" s="85"/>
      <c r="C69" s="9" t="s">
        <v>408</v>
      </c>
      <c r="D69" s="7" t="s">
        <v>22</v>
      </c>
      <c r="E69" s="31" t="s">
        <v>20</v>
      </c>
      <c r="F69" s="67">
        <v>300</v>
      </c>
      <c r="G69" s="104">
        <v>0</v>
      </c>
      <c r="H69" s="60">
        <f t="shared" si="2"/>
        <v>0</v>
      </c>
    </row>
    <row r="70" spans="1:8" x14ac:dyDescent="0.25">
      <c r="A70" s="88"/>
      <c r="B70" s="85"/>
      <c r="C70" s="9" t="s">
        <v>409</v>
      </c>
      <c r="D70" s="7" t="s">
        <v>71</v>
      </c>
      <c r="E70" s="31" t="s">
        <v>72</v>
      </c>
      <c r="F70" s="67">
        <v>200</v>
      </c>
      <c r="G70" s="104">
        <v>0</v>
      </c>
      <c r="H70" s="60">
        <f t="shared" si="2"/>
        <v>0</v>
      </c>
    </row>
    <row r="71" spans="1:8" x14ac:dyDescent="0.25">
      <c r="A71" s="88"/>
      <c r="B71" s="85"/>
      <c r="C71" s="9" t="s">
        <v>410</v>
      </c>
      <c r="D71" s="7" t="s">
        <v>106</v>
      </c>
      <c r="E71" s="31" t="s">
        <v>107</v>
      </c>
      <c r="F71" s="67">
        <v>200</v>
      </c>
      <c r="G71" s="104">
        <v>0</v>
      </c>
      <c r="H71" s="60">
        <f t="shared" si="2"/>
        <v>0</v>
      </c>
    </row>
    <row r="72" spans="1:8" x14ac:dyDescent="0.25">
      <c r="A72" s="88"/>
      <c r="B72" s="85"/>
      <c r="C72" s="9" t="s">
        <v>411</v>
      </c>
      <c r="D72" s="7" t="s">
        <v>149</v>
      </c>
      <c r="E72" s="31" t="s">
        <v>150</v>
      </c>
      <c r="F72" s="67">
        <v>60</v>
      </c>
      <c r="G72" s="104">
        <v>0</v>
      </c>
      <c r="H72" s="60">
        <f t="shared" si="2"/>
        <v>0</v>
      </c>
    </row>
    <row r="73" spans="1:8" x14ac:dyDescent="0.25">
      <c r="A73" s="88"/>
      <c r="B73" s="85"/>
      <c r="C73" s="9" t="s">
        <v>412</v>
      </c>
      <c r="D73" s="7" t="s">
        <v>151</v>
      </c>
      <c r="E73" s="31" t="s">
        <v>152</v>
      </c>
      <c r="F73" s="67">
        <v>50</v>
      </c>
      <c r="G73" s="104">
        <v>0</v>
      </c>
      <c r="H73" s="60">
        <f t="shared" si="2"/>
        <v>0</v>
      </c>
    </row>
    <row r="74" spans="1:8" x14ac:dyDescent="0.25">
      <c r="A74" s="88"/>
      <c r="B74" s="85"/>
      <c r="C74" s="9" t="s">
        <v>413</v>
      </c>
      <c r="D74" s="7" t="s">
        <v>198</v>
      </c>
      <c r="E74" s="31" t="s">
        <v>199</v>
      </c>
      <c r="F74" s="67">
        <v>50</v>
      </c>
      <c r="G74" s="104">
        <v>0</v>
      </c>
      <c r="H74" s="60">
        <f t="shared" si="2"/>
        <v>0</v>
      </c>
    </row>
    <row r="75" spans="1:8" x14ac:dyDescent="0.25">
      <c r="A75" s="88"/>
      <c r="B75" s="85"/>
      <c r="C75" s="9" t="s">
        <v>414</v>
      </c>
      <c r="D75" s="7" t="s">
        <v>296</v>
      </c>
      <c r="E75" s="31" t="s">
        <v>27</v>
      </c>
      <c r="F75" s="67">
        <v>50</v>
      </c>
      <c r="G75" s="104">
        <v>0</v>
      </c>
      <c r="H75" s="60">
        <f t="shared" si="2"/>
        <v>0</v>
      </c>
    </row>
    <row r="76" spans="1:8" x14ac:dyDescent="0.25">
      <c r="A76" s="88"/>
      <c r="B76" s="85"/>
      <c r="C76" s="9" t="s">
        <v>415</v>
      </c>
      <c r="D76" s="7" t="s">
        <v>205</v>
      </c>
      <c r="E76" s="31" t="s">
        <v>29</v>
      </c>
      <c r="F76" s="67">
        <v>50</v>
      </c>
      <c r="G76" s="104">
        <v>0</v>
      </c>
      <c r="H76" s="60">
        <f t="shared" si="2"/>
        <v>0</v>
      </c>
    </row>
    <row r="77" spans="1:8" x14ac:dyDescent="0.25">
      <c r="A77" s="88"/>
      <c r="B77" s="85"/>
      <c r="C77" s="9" t="s">
        <v>416</v>
      </c>
      <c r="D77" s="7" t="s">
        <v>206</v>
      </c>
      <c r="E77" s="31" t="s">
        <v>13</v>
      </c>
      <c r="F77" s="67">
        <v>50</v>
      </c>
      <c r="G77" s="104">
        <v>0</v>
      </c>
      <c r="H77" s="60">
        <f t="shared" si="2"/>
        <v>0</v>
      </c>
    </row>
    <row r="78" spans="1:8" x14ac:dyDescent="0.25">
      <c r="A78" s="88"/>
      <c r="B78" s="85"/>
      <c r="C78" s="9" t="s">
        <v>417</v>
      </c>
      <c r="D78" s="7" t="s">
        <v>207</v>
      </c>
      <c r="E78" s="31" t="s">
        <v>74</v>
      </c>
      <c r="F78" s="67">
        <v>50</v>
      </c>
      <c r="G78" s="104">
        <v>0</v>
      </c>
      <c r="H78" s="60">
        <f t="shared" si="2"/>
        <v>0</v>
      </c>
    </row>
    <row r="79" spans="1:8" x14ac:dyDescent="0.25">
      <c r="A79" s="88"/>
      <c r="B79" s="85"/>
      <c r="C79" s="9" t="s">
        <v>418</v>
      </c>
      <c r="D79" s="7" t="s">
        <v>24</v>
      </c>
      <c r="E79" s="31" t="s">
        <v>25</v>
      </c>
      <c r="F79" s="67">
        <v>50</v>
      </c>
      <c r="G79" s="104">
        <v>0</v>
      </c>
      <c r="H79" s="60">
        <f t="shared" si="2"/>
        <v>0</v>
      </c>
    </row>
    <row r="80" spans="1:8" x14ac:dyDescent="0.25">
      <c r="A80" s="88"/>
      <c r="B80" s="85"/>
      <c r="C80" s="9" t="s">
        <v>419</v>
      </c>
      <c r="D80" s="7" t="s">
        <v>253</v>
      </c>
      <c r="E80" s="31" t="s">
        <v>254</v>
      </c>
      <c r="F80" s="67">
        <v>50</v>
      </c>
      <c r="G80" s="104">
        <v>0</v>
      </c>
      <c r="H80" s="60">
        <f t="shared" si="2"/>
        <v>0</v>
      </c>
    </row>
    <row r="81" spans="1:8" x14ac:dyDescent="0.25">
      <c r="A81" s="88"/>
      <c r="B81" s="85"/>
      <c r="C81" s="9" t="s">
        <v>420</v>
      </c>
      <c r="D81" s="7" t="s">
        <v>289</v>
      </c>
      <c r="E81" s="31" t="s">
        <v>290</v>
      </c>
      <c r="F81" s="67">
        <v>50</v>
      </c>
      <c r="G81" s="104">
        <v>0</v>
      </c>
      <c r="H81" s="60">
        <f t="shared" si="2"/>
        <v>0</v>
      </c>
    </row>
    <row r="82" spans="1:8" x14ac:dyDescent="0.25">
      <c r="A82" s="88"/>
      <c r="B82" s="85"/>
      <c r="C82" s="9" t="s">
        <v>421</v>
      </c>
      <c r="D82" s="7" t="s">
        <v>103</v>
      </c>
      <c r="E82" s="31" t="s">
        <v>104</v>
      </c>
      <c r="F82" s="67">
        <v>50</v>
      </c>
      <c r="G82" s="104">
        <v>0</v>
      </c>
      <c r="H82" s="60">
        <f t="shared" si="2"/>
        <v>0</v>
      </c>
    </row>
    <row r="83" spans="1:8" x14ac:dyDescent="0.25">
      <c r="A83" s="88"/>
      <c r="B83" s="85"/>
      <c r="C83" s="9" t="s">
        <v>422</v>
      </c>
      <c r="D83" s="7" t="s">
        <v>303</v>
      </c>
      <c r="E83" s="31" t="s">
        <v>304</v>
      </c>
      <c r="F83" s="67">
        <v>50</v>
      </c>
      <c r="G83" s="104">
        <v>0</v>
      </c>
      <c r="H83" s="60">
        <f t="shared" si="2"/>
        <v>0</v>
      </c>
    </row>
    <row r="84" spans="1:8" x14ac:dyDescent="0.25">
      <c r="A84" s="88"/>
      <c r="B84" s="85"/>
      <c r="C84" s="9" t="s">
        <v>423</v>
      </c>
      <c r="D84" s="7" t="s">
        <v>275</v>
      </c>
      <c r="E84" s="31" t="s">
        <v>276</v>
      </c>
      <c r="F84" s="67">
        <v>50</v>
      </c>
      <c r="G84" s="104">
        <v>0</v>
      </c>
      <c r="H84" s="60">
        <f t="shared" si="2"/>
        <v>0</v>
      </c>
    </row>
    <row r="85" spans="1:8" x14ac:dyDescent="0.25">
      <c r="A85" s="88"/>
      <c r="B85" s="85"/>
      <c r="C85" s="9" t="s">
        <v>424</v>
      </c>
      <c r="D85" s="7" t="s">
        <v>255</v>
      </c>
      <c r="E85" s="31" t="s">
        <v>256</v>
      </c>
      <c r="F85" s="67">
        <v>40</v>
      </c>
      <c r="G85" s="104">
        <v>0</v>
      </c>
      <c r="H85" s="60">
        <f t="shared" si="2"/>
        <v>0</v>
      </c>
    </row>
    <row r="86" spans="1:8" x14ac:dyDescent="0.25">
      <c r="A86" s="88"/>
      <c r="B86" s="85"/>
      <c r="C86" s="9" t="s">
        <v>425</v>
      </c>
      <c r="D86" s="7" t="s">
        <v>243</v>
      </c>
      <c r="E86" s="31" t="s">
        <v>244</v>
      </c>
      <c r="F86" s="67">
        <v>40</v>
      </c>
      <c r="G86" s="104">
        <v>0</v>
      </c>
      <c r="H86" s="60">
        <f t="shared" si="2"/>
        <v>0</v>
      </c>
    </row>
    <row r="87" spans="1:8" x14ac:dyDescent="0.25">
      <c r="A87" s="88"/>
      <c r="B87" s="85"/>
      <c r="C87" s="9" t="s">
        <v>426</v>
      </c>
      <c r="D87" s="7" t="s">
        <v>153</v>
      </c>
      <c r="E87" s="31" t="s">
        <v>154</v>
      </c>
      <c r="F87" s="67">
        <v>40</v>
      </c>
      <c r="G87" s="104">
        <v>0</v>
      </c>
      <c r="H87" s="60">
        <f t="shared" si="2"/>
        <v>0</v>
      </c>
    </row>
    <row r="88" spans="1:8" x14ac:dyDescent="0.25">
      <c r="A88" s="88"/>
      <c r="B88" s="85"/>
      <c r="C88" s="9" t="s">
        <v>427</v>
      </c>
      <c r="D88" s="7" t="s">
        <v>155</v>
      </c>
      <c r="E88" s="31" t="s">
        <v>156</v>
      </c>
      <c r="F88" s="67">
        <v>40</v>
      </c>
      <c r="G88" s="104">
        <v>0</v>
      </c>
      <c r="H88" s="60">
        <f t="shared" si="2"/>
        <v>0</v>
      </c>
    </row>
    <row r="89" spans="1:8" x14ac:dyDescent="0.25">
      <c r="A89" s="88"/>
      <c r="B89" s="85"/>
      <c r="C89" s="9" t="s">
        <v>428</v>
      </c>
      <c r="D89" s="7" t="s">
        <v>241</v>
      </c>
      <c r="E89" s="31" t="s">
        <v>242</v>
      </c>
      <c r="F89" s="67">
        <v>40</v>
      </c>
      <c r="G89" s="104">
        <v>0</v>
      </c>
      <c r="H89" s="60">
        <f t="shared" si="2"/>
        <v>0</v>
      </c>
    </row>
    <row r="90" spans="1:8" x14ac:dyDescent="0.25">
      <c r="A90" s="88"/>
      <c r="B90" s="85"/>
      <c r="C90" s="9" t="s">
        <v>429</v>
      </c>
      <c r="D90" s="7" t="s">
        <v>32</v>
      </c>
      <c r="E90" s="31" t="s">
        <v>27</v>
      </c>
      <c r="F90" s="67">
        <v>200</v>
      </c>
      <c r="G90" s="104">
        <v>0</v>
      </c>
      <c r="H90" s="60">
        <f t="shared" si="2"/>
        <v>0</v>
      </c>
    </row>
    <row r="91" spans="1:8" x14ac:dyDescent="0.25">
      <c r="A91" s="88"/>
      <c r="B91" s="85"/>
      <c r="C91" s="9" t="s">
        <v>430</v>
      </c>
      <c r="D91" s="7" t="s">
        <v>64</v>
      </c>
      <c r="E91" s="31" t="s">
        <v>63</v>
      </c>
      <c r="F91" s="67">
        <v>30</v>
      </c>
      <c r="G91" s="104">
        <v>0</v>
      </c>
      <c r="H91" s="60">
        <f t="shared" si="2"/>
        <v>0</v>
      </c>
    </row>
    <row r="92" spans="1:8" x14ac:dyDescent="0.25">
      <c r="A92" s="88"/>
      <c r="B92" s="85"/>
      <c r="C92" s="9" t="s">
        <v>431</v>
      </c>
      <c r="D92" s="7" t="s">
        <v>330</v>
      </c>
      <c r="E92" s="31" t="s">
        <v>148</v>
      </c>
      <c r="F92" s="67">
        <v>30</v>
      </c>
      <c r="G92" s="104">
        <v>0</v>
      </c>
      <c r="H92" s="60">
        <f t="shared" si="2"/>
        <v>0</v>
      </c>
    </row>
    <row r="93" spans="1:8" x14ac:dyDescent="0.25">
      <c r="A93" s="88"/>
      <c r="B93" s="85"/>
      <c r="C93" s="9" t="s">
        <v>432</v>
      </c>
      <c r="D93" s="7" t="s">
        <v>279</v>
      </c>
      <c r="E93" s="31" t="s">
        <v>74</v>
      </c>
      <c r="F93" s="67">
        <v>30</v>
      </c>
      <c r="G93" s="104">
        <v>0</v>
      </c>
      <c r="H93" s="60">
        <f t="shared" si="2"/>
        <v>0</v>
      </c>
    </row>
    <row r="94" spans="1:8" x14ac:dyDescent="0.25">
      <c r="A94" s="88"/>
      <c r="B94" s="85"/>
      <c r="C94" s="9" t="s">
        <v>433</v>
      </c>
      <c r="D94" s="7" t="s">
        <v>75</v>
      </c>
      <c r="E94" s="31" t="s">
        <v>68</v>
      </c>
      <c r="F94" s="67">
        <v>100</v>
      </c>
      <c r="G94" s="104">
        <v>0</v>
      </c>
      <c r="H94" s="60">
        <f t="shared" si="2"/>
        <v>0</v>
      </c>
    </row>
    <row r="95" spans="1:8" x14ac:dyDescent="0.25">
      <c r="A95" s="88"/>
      <c r="B95" s="85"/>
      <c r="C95" s="9" t="s">
        <v>434</v>
      </c>
      <c r="D95" s="7" t="s">
        <v>35</v>
      </c>
      <c r="E95" s="31" t="s">
        <v>29</v>
      </c>
      <c r="F95" s="67">
        <v>200</v>
      </c>
      <c r="G95" s="104">
        <v>0</v>
      </c>
      <c r="H95" s="60">
        <f t="shared" si="2"/>
        <v>0</v>
      </c>
    </row>
    <row r="96" spans="1:8" x14ac:dyDescent="0.25">
      <c r="A96" s="88"/>
      <c r="B96" s="85"/>
      <c r="C96" s="9" t="s">
        <v>435</v>
      </c>
      <c r="D96" s="7" t="s">
        <v>105</v>
      </c>
      <c r="E96" s="31" t="s">
        <v>63</v>
      </c>
      <c r="F96" s="67">
        <v>100</v>
      </c>
      <c r="G96" s="104">
        <v>0</v>
      </c>
      <c r="H96" s="60">
        <f t="shared" si="2"/>
        <v>0</v>
      </c>
    </row>
    <row r="97" spans="1:8" x14ac:dyDescent="0.25">
      <c r="A97" s="88"/>
      <c r="B97" s="85"/>
      <c r="C97" s="9" t="s">
        <v>436</v>
      </c>
      <c r="D97" s="7" t="s">
        <v>377</v>
      </c>
      <c r="E97" s="31" t="s">
        <v>148</v>
      </c>
      <c r="F97" s="67">
        <v>50</v>
      </c>
      <c r="G97" s="104">
        <v>0</v>
      </c>
      <c r="H97" s="60">
        <f t="shared" si="2"/>
        <v>0</v>
      </c>
    </row>
    <row r="98" spans="1:8" x14ac:dyDescent="0.25">
      <c r="A98" s="88"/>
      <c r="B98" s="85"/>
      <c r="C98" s="9" t="s">
        <v>437</v>
      </c>
      <c r="D98" s="7" t="s">
        <v>58</v>
      </c>
      <c r="E98" s="31" t="s">
        <v>29</v>
      </c>
      <c r="F98" s="67">
        <v>200</v>
      </c>
      <c r="G98" s="104">
        <v>0</v>
      </c>
      <c r="H98" s="60">
        <f t="shared" si="2"/>
        <v>0</v>
      </c>
    </row>
    <row r="99" spans="1:8" x14ac:dyDescent="0.25">
      <c r="A99" s="88"/>
      <c r="B99" s="85"/>
      <c r="C99" s="17" t="s">
        <v>438</v>
      </c>
      <c r="D99" s="23" t="s">
        <v>573</v>
      </c>
      <c r="E99" s="34" t="s">
        <v>12</v>
      </c>
      <c r="F99" s="67">
        <v>30</v>
      </c>
      <c r="G99" s="104">
        <v>0</v>
      </c>
      <c r="H99" s="60">
        <f t="shared" si="2"/>
        <v>0</v>
      </c>
    </row>
    <row r="100" spans="1:8" x14ac:dyDescent="0.25">
      <c r="A100" s="88"/>
      <c r="B100" s="85"/>
      <c r="C100" s="17" t="s">
        <v>439</v>
      </c>
      <c r="D100" s="23" t="s">
        <v>574</v>
      </c>
      <c r="E100" s="34" t="s">
        <v>293</v>
      </c>
      <c r="F100" s="67">
        <v>50</v>
      </c>
      <c r="G100" s="104">
        <v>0</v>
      </c>
      <c r="H100" s="60">
        <f t="shared" ref="H100:H131" si="3">F100*G100</f>
        <v>0</v>
      </c>
    </row>
    <row r="101" spans="1:8" x14ac:dyDescent="0.25">
      <c r="A101" s="88"/>
      <c r="B101" s="85"/>
      <c r="C101" s="17" t="s">
        <v>440</v>
      </c>
      <c r="D101" s="23" t="s">
        <v>575</v>
      </c>
      <c r="E101" s="34" t="s">
        <v>100</v>
      </c>
      <c r="F101" s="67">
        <v>50</v>
      </c>
      <c r="G101" s="104">
        <v>0</v>
      </c>
      <c r="H101" s="60">
        <f t="shared" si="3"/>
        <v>0</v>
      </c>
    </row>
    <row r="102" spans="1:8" x14ac:dyDescent="0.25">
      <c r="A102" s="88"/>
      <c r="B102" s="85"/>
      <c r="C102" s="17" t="s">
        <v>441</v>
      </c>
      <c r="D102" s="23" t="s">
        <v>576</v>
      </c>
      <c r="E102" s="34" t="s">
        <v>210</v>
      </c>
      <c r="F102" s="67">
        <v>50</v>
      </c>
      <c r="G102" s="104">
        <v>0</v>
      </c>
      <c r="H102" s="60">
        <f t="shared" si="3"/>
        <v>0</v>
      </c>
    </row>
    <row r="103" spans="1:8" x14ac:dyDescent="0.25">
      <c r="A103" s="88"/>
      <c r="B103" s="85"/>
      <c r="C103" s="17" t="s">
        <v>442</v>
      </c>
      <c r="D103" s="23" t="s">
        <v>577</v>
      </c>
      <c r="E103" s="34" t="s">
        <v>170</v>
      </c>
      <c r="F103" s="67">
        <v>30</v>
      </c>
      <c r="G103" s="104">
        <v>0</v>
      </c>
      <c r="H103" s="60">
        <f t="shared" si="3"/>
        <v>0</v>
      </c>
    </row>
    <row r="104" spans="1:8" x14ac:dyDescent="0.25">
      <c r="A104" s="88"/>
      <c r="B104" s="85"/>
      <c r="C104" s="17" t="s">
        <v>443</v>
      </c>
      <c r="D104" s="23" t="s">
        <v>578</v>
      </c>
      <c r="E104" s="34" t="s">
        <v>180</v>
      </c>
      <c r="F104" s="67">
        <v>30</v>
      </c>
      <c r="G104" s="104">
        <v>0</v>
      </c>
      <c r="H104" s="60">
        <f t="shared" si="3"/>
        <v>0</v>
      </c>
    </row>
    <row r="105" spans="1:8" x14ac:dyDescent="0.25">
      <c r="A105" s="88"/>
      <c r="B105" s="85"/>
      <c r="C105" s="17" t="s">
        <v>444</v>
      </c>
      <c r="D105" s="23" t="s">
        <v>233</v>
      </c>
      <c r="E105" s="34" t="s">
        <v>235</v>
      </c>
      <c r="F105" s="67">
        <v>40</v>
      </c>
      <c r="G105" s="104">
        <v>0</v>
      </c>
      <c r="H105" s="60">
        <f t="shared" si="3"/>
        <v>0</v>
      </c>
    </row>
    <row r="106" spans="1:8" x14ac:dyDescent="0.25">
      <c r="A106" s="88"/>
      <c r="B106" s="85"/>
      <c r="C106" s="17" t="s">
        <v>445</v>
      </c>
      <c r="D106" s="23" t="s">
        <v>302</v>
      </c>
      <c r="E106" s="34" t="s">
        <v>170</v>
      </c>
      <c r="F106" s="67">
        <v>40</v>
      </c>
      <c r="G106" s="104">
        <v>0</v>
      </c>
      <c r="H106" s="60">
        <f t="shared" si="3"/>
        <v>0</v>
      </c>
    </row>
    <row r="107" spans="1:8" x14ac:dyDescent="0.25">
      <c r="A107" s="88"/>
      <c r="B107" s="85"/>
      <c r="C107" s="17" t="s">
        <v>446</v>
      </c>
      <c r="D107" s="23" t="s">
        <v>234</v>
      </c>
      <c r="E107" s="34" t="s">
        <v>180</v>
      </c>
      <c r="F107" s="67">
        <v>40</v>
      </c>
      <c r="G107" s="104">
        <v>0</v>
      </c>
      <c r="H107" s="60">
        <f t="shared" si="3"/>
        <v>0</v>
      </c>
    </row>
    <row r="108" spans="1:8" x14ac:dyDescent="0.25">
      <c r="A108" s="88"/>
      <c r="B108" s="85"/>
      <c r="C108" s="9" t="s">
        <v>447</v>
      </c>
      <c r="D108" s="7" t="s">
        <v>76</v>
      </c>
      <c r="E108" s="31" t="s">
        <v>68</v>
      </c>
      <c r="F108" s="67">
        <v>100</v>
      </c>
      <c r="G108" s="104">
        <v>0</v>
      </c>
      <c r="H108" s="60">
        <f t="shared" si="3"/>
        <v>0</v>
      </c>
    </row>
    <row r="109" spans="1:8" x14ac:dyDescent="0.25">
      <c r="A109" s="88"/>
      <c r="B109" s="85"/>
      <c r="C109" s="9" t="s">
        <v>448</v>
      </c>
      <c r="D109" s="7" t="s">
        <v>114</v>
      </c>
      <c r="E109" s="31" t="s">
        <v>29</v>
      </c>
      <c r="F109" s="67">
        <v>100</v>
      </c>
      <c r="G109" s="104">
        <v>0</v>
      </c>
      <c r="H109" s="60">
        <f t="shared" si="3"/>
        <v>0</v>
      </c>
    </row>
    <row r="110" spans="1:8" x14ac:dyDescent="0.25">
      <c r="A110" s="88"/>
      <c r="B110" s="85"/>
      <c r="C110" s="9" t="s">
        <v>449</v>
      </c>
      <c r="D110" s="24" t="s">
        <v>215</v>
      </c>
      <c r="E110" s="31" t="s">
        <v>13</v>
      </c>
      <c r="F110" s="67">
        <v>30</v>
      </c>
      <c r="G110" s="104">
        <v>0</v>
      </c>
      <c r="H110" s="60">
        <f t="shared" si="3"/>
        <v>0</v>
      </c>
    </row>
    <row r="111" spans="1:8" x14ac:dyDescent="0.25">
      <c r="A111" s="88"/>
      <c r="B111" s="85"/>
      <c r="C111" s="4" t="s">
        <v>450</v>
      </c>
      <c r="D111" s="24" t="s">
        <v>216</v>
      </c>
      <c r="E111" s="31" t="s">
        <v>74</v>
      </c>
      <c r="F111" s="67">
        <v>20</v>
      </c>
      <c r="G111" s="104">
        <v>0</v>
      </c>
      <c r="H111" s="60">
        <f t="shared" si="3"/>
        <v>0</v>
      </c>
    </row>
    <row r="112" spans="1:8" x14ac:dyDescent="0.25">
      <c r="A112" s="88"/>
      <c r="B112" s="85"/>
      <c r="C112" s="4" t="s">
        <v>451</v>
      </c>
      <c r="D112" s="24" t="s">
        <v>277</v>
      </c>
      <c r="E112" s="31" t="s">
        <v>278</v>
      </c>
      <c r="F112" s="67">
        <v>40</v>
      </c>
      <c r="G112" s="104">
        <v>0</v>
      </c>
      <c r="H112" s="60">
        <f t="shared" si="3"/>
        <v>0</v>
      </c>
    </row>
    <row r="113" spans="1:8" x14ac:dyDescent="0.25">
      <c r="A113" s="88"/>
      <c r="B113" s="85"/>
      <c r="C113" s="4" t="s">
        <v>452</v>
      </c>
      <c r="D113" s="24" t="s">
        <v>314</v>
      </c>
      <c r="E113" s="31" t="s">
        <v>278</v>
      </c>
      <c r="F113" s="67">
        <v>40</v>
      </c>
      <c r="G113" s="104">
        <v>0</v>
      </c>
      <c r="H113" s="60">
        <f t="shared" si="3"/>
        <v>0</v>
      </c>
    </row>
    <row r="114" spans="1:8" x14ac:dyDescent="0.25">
      <c r="A114" s="88"/>
      <c r="B114" s="85"/>
      <c r="C114" s="4" t="s">
        <v>453</v>
      </c>
      <c r="D114" s="24" t="s">
        <v>315</v>
      </c>
      <c r="E114" s="31" t="s">
        <v>316</v>
      </c>
      <c r="F114" s="67">
        <v>50</v>
      </c>
      <c r="G114" s="104">
        <v>0</v>
      </c>
      <c r="H114" s="60">
        <f t="shared" si="3"/>
        <v>0</v>
      </c>
    </row>
    <row r="115" spans="1:8" x14ac:dyDescent="0.25">
      <c r="A115" s="88"/>
      <c r="B115" s="85"/>
      <c r="C115" s="4" t="s">
        <v>454</v>
      </c>
      <c r="D115" s="24" t="s">
        <v>317</v>
      </c>
      <c r="E115" s="31" t="s">
        <v>318</v>
      </c>
      <c r="F115" s="67">
        <v>50</v>
      </c>
      <c r="G115" s="104">
        <v>0</v>
      </c>
      <c r="H115" s="60">
        <f t="shared" si="3"/>
        <v>0</v>
      </c>
    </row>
    <row r="116" spans="1:8" x14ac:dyDescent="0.25">
      <c r="A116" s="88"/>
      <c r="B116" s="85"/>
      <c r="C116" s="4" t="s">
        <v>455</v>
      </c>
      <c r="D116" s="24" t="s">
        <v>319</v>
      </c>
      <c r="E116" s="31" t="s">
        <v>320</v>
      </c>
      <c r="F116" s="67">
        <v>50</v>
      </c>
      <c r="G116" s="104">
        <v>0</v>
      </c>
      <c r="H116" s="60">
        <f t="shared" si="3"/>
        <v>0</v>
      </c>
    </row>
    <row r="117" spans="1:8" x14ac:dyDescent="0.25">
      <c r="A117" s="88"/>
      <c r="B117" s="85"/>
      <c r="C117" s="4" t="s">
        <v>456</v>
      </c>
      <c r="D117" s="24" t="s">
        <v>204</v>
      </c>
      <c r="E117" s="31" t="s">
        <v>202</v>
      </c>
      <c r="F117" s="67">
        <v>40</v>
      </c>
      <c r="G117" s="104">
        <v>0</v>
      </c>
      <c r="H117" s="60">
        <f t="shared" si="3"/>
        <v>0</v>
      </c>
    </row>
    <row r="118" spans="1:8" x14ac:dyDescent="0.25">
      <c r="A118" s="88"/>
      <c r="B118" s="85"/>
      <c r="C118" s="9" t="s">
        <v>457</v>
      </c>
      <c r="D118" s="24" t="s">
        <v>297</v>
      </c>
      <c r="E118" s="31" t="s">
        <v>298</v>
      </c>
      <c r="F118" s="67">
        <v>40</v>
      </c>
      <c r="G118" s="104">
        <v>0</v>
      </c>
      <c r="H118" s="60">
        <f t="shared" si="3"/>
        <v>0</v>
      </c>
    </row>
    <row r="119" spans="1:8" x14ac:dyDescent="0.25">
      <c r="A119" s="88"/>
      <c r="B119" s="85"/>
      <c r="C119" s="9" t="s">
        <v>458</v>
      </c>
      <c r="D119" s="7" t="s">
        <v>197</v>
      </c>
      <c r="E119" s="31" t="s">
        <v>63</v>
      </c>
      <c r="F119" s="67">
        <v>30</v>
      </c>
      <c r="G119" s="104">
        <v>0</v>
      </c>
      <c r="H119" s="60">
        <f t="shared" si="3"/>
        <v>0</v>
      </c>
    </row>
    <row r="120" spans="1:8" ht="15.75" thickBot="1" x14ac:dyDescent="0.3">
      <c r="A120" s="89"/>
      <c r="B120" s="86"/>
      <c r="C120" s="20" t="s">
        <v>459</v>
      </c>
      <c r="D120" s="25" t="s">
        <v>335</v>
      </c>
      <c r="E120" s="35" t="s">
        <v>29</v>
      </c>
      <c r="F120" s="68">
        <v>30</v>
      </c>
      <c r="G120" s="105">
        <v>0</v>
      </c>
      <c r="H120" s="61">
        <f t="shared" si="3"/>
        <v>0</v>
      </c>
    </row>
    <row r="121" spans="1:8" x14ac:dyDescent="0.25">
      <c r="A121" s="87">
        <v>5</v>
      </c>
      <c r="B121" s="84" t="s">
        <v>33</v>
      </c>
      <c r="C121" s="10" t="s">
        <v>460</v>
      </c>
      <c r="D121" s="51" t="s">
        <v>34</v>
      </c>
      <c r="E121" s="33" t="s">
        <v>27</v>
      </c>
      <c r="F121" s="66">
        <v>300</v>
      </c>
      <c r="G121" s="104">
        <v>0</v>
      </c>
      <c r="H121" s="59">
        <f t="shared" si="3"/>
        <v>0</v>
      </c>
    </row>
    <row r="122" spans="1:8" ht="15.75" thickBot="1" x14ac:dyDescent="0.3">
      <c r="A122" s="88"/>
      <c r="B122" s="88"/>
      <c r="C122" s="11" t="s">
        <v>461</v>
      </c>
      <c r="D122" s="52" t="s">
        <v>336</v>
      </c>
      <c r="E122" s="36"/>
      <c r="F122" s="68">
        <v>20</v>
      </c>
      <c r="G122" s="105">
        <v>0</v>
      </c>
      <c r="H122" s="61">
        <f t="shared" si="3"/>
        <v>0</v>
      </c>
    </row>
    <row r="123" spans="1:8" x14ac:dyDescent="0.25">
      <c r="A123" s="87">
        <v>6</v>
      </c>
      <c r="B123" s="84" t="s">
        <v>462</v>
      </c>
      <c r="C123" s="10" t="s">
        <v>463</v>
      </c>
      <c r="D123" s="51" t="s">
        <v>310</v>
      </c>
      <c r="E123" s="33" t="s">
        <v>311</v>
      </c>
      <c r="F123" s="66">
        <v>100</v>
      </c>
      <c r="G123" s="104">
        <v>0</v>
      </c>
      <c r="H123" s="59">
        <f t="shared" si="3"/>
        <v>0</v>
      </c>
    </row>
    <row r="124" spans="1:8" x14ac:dyDescent="0.25">
      <c r="A124" s="88"/>
      <c r="B124" s="88"/>
      <c r="C124" s="11" t="s">
        <v>464</v>
      </c>
      <c r="D124" s="52" t="s">
        <v>78</v>
      </c>
      <c r="E124" s="31" t="s">
        <v>77</v>
      </c>
      <c r="F124" s="67">
        <v>100</v>
      </c>
      <c r="G124" s="104">
        <v>0</v>
      </c>
      <c r="H124" s="60">
        <f t="shared" si="3"/>
        <v>0</v>
      </c>
    </row>
    <row r="125" spans="1:8" x14ac:dyDescent="0.25">
      <c r="A125" s="88"/>
      <c r="B125" s="88"/>
      <c r="C125" s="11" t="s">
        <v>465</v>
      </c>
      <c r="D125" s="52" t="s">
        <v>79</v>
      </c>
      <c r="E125" s="31" t="s">
        <v>80</v>
      </c>
      <c r="F125" s="67">
        <v>100</v>
      </c>
      <c r="G125" s="104">
        <v>0</v>
      </c>
      <c r="H125" s="60">
        <f t="shared" si="3"/>
        <v>0</v>
      </c>
    </row>
    <row r="126" spans="1:8" x14ac:dyDescent="0.25">
      <c r="A126" s="88"/>
      <c r="B126" s="88"/>
      <c r="C126" s="11" t="s">
        <v>466</v>
      </c>
      <c r="D126" s="52" t="s">
        <v>126</v>
      </c>
      <c r="E126" s="31" t="s">
        <v>127</v>
      </c>
      <c r="F126" s="67">
        <v>75</v>
      </c>
      <c r="G126" s="104">
        <v>0</v>
      </c>
      <c r="H126" s="60">
        <f t="shared" si="3"/>
        <v>0</v>
      </c>
    </row>
    <row r="127" spans="1:8" x14ac:dyDescent="0.25">
      <c r="A127" s="88"/>
      <c r="B127" s="88"/>
      <c r="C127" s="11" t="s">
        <v>467</v>
      </c>
      <c r="D127" s="52" t="s">
        <v>213</v>
      </c>
      <c r="E127" s="31" t="s">
        <v>214</v>
      </c>
      <c r="F127" s="67">
        <v>75</v>
      </c>
      <c r="G127" s="104">
        <v>0</v>
      </c>
      <c r="H127" s="60">
        <f t="shared" si="3"/>
        <v>0</v>
      </c>
    </row>
    <row r="128" spans="1:8" ht="15.75" thickBot="1" x14ac:dyDescent="0.3">
      <c r="A128" s="89"/>
      <c r="B128" s="89"/>
      <c r="C128" s="12" t="s">
        <v>468</v>
      </c>
      <c r="D128" s="3" t="s">
        <v>190</v>
      </c>
      <c r="E128" s="40" t="s">
        <v>191</v>
      </c>
      <c r="F128" s="68">
        <v>75</v>
      </c>
      <c r="G128" s="105">
        <v>0</v>
      </c>
      <c r="H128" s="61">
        <f t="shared" si="3"/>
        <v>0</v>
      </c>
    </row>
    <row r="129" spans="1:8" x14ac:dyDescent="0.25">
      <c r="A129" s="87">
        <v>7</v>
      </c>
      <c r="B129" s="84" t="s">
        <v>469</v>
      </c>
      <c r="C129" s="10" t="s">
        <v>470</v>
      </c>
      <c r="D129" s="51" t="s">
        <v>36</v>
      </c>
      <c r="E129" s="33">
        <v>25</v>
      </c>
      <c r="F129" s="67">
        <v>50</v>
      </c>
      <c r="G129" s="104">
        <v>0</v>
      </c>
      <c r="H129" s="59">
        <f t="shared" si="3"/>
        <v>0</v>
      </c>
    </row>
    <row r="130" spans="1:8" x14ac:dyDescent="0.25">
      <c r="A130" s="88"/>
      <c r="B130" s="85"/>
      <c r="C130" s="11" t="s">
        <v>471</v>
      </c>
      <c r="D130" s="52" t="s">
        <v>331</v>
      </c>
      <c r="E130" s="31" t="s">
        <v>332</v>
      </c>
      <c r="F130" s="67">
        <v>50</v>
      </c>
      <c r="G130" s="104">
        <v>0</v>
      </c>
      <c r="H130" s="60">
        <f t="shared" si="3"/>
        <v>0</v>
      </c>
    </row>
    <row r="131" spans="1:8" x14ac:dyDescent="0.25">
      <c r="A131" s="88"/>
      <c r="B131" s="85"/>
      <c r="C131" s="11" t="s">
        <v>472</v>
      </c>
      <c r="D131" s="52" t="s">
        <v>280</v>
      </c>
      <c r="E131" s="31" t="s">
        <v>281</v>
      </c>
      <c r="F131" s="67">
        <v>50</v>
      </c>
      <c r="G131" s="104">
        <v>0</v>
      </c>
      <c r="H131" s="60">
        <f t="shared" si="3"/>
        <v>0</v>
      </c>
    </row>
    <row r="132" spans="1:8" x14ac:dyDescent="0.25">
      <c r="A132" s="88"/>
      <c r="B132" s="85"/>
      <c r="C132" s="11" t="s">
        <v>473</v>
      </c>
      <c r="D132" s="52" t="s">
        <v>85</v>
      </c>
      <c r="E132" s="31" t="s">
        <v>86</v>
      </c>
      <c r="F132" s="67">
        <v>50</v>
      </c>
      <c r="G132" s="104">
        <v>0</v>
      </c>
      <c r="H132" s="60">
        <f t="shared" ref="H132:H163" si="4">F132*G132</f>
        <v>0</v>
      </c>
    </row>
    <row r="133" spans="1:8" x14ac:dyDescent="0.25">
      <c r="A133" s="88"/>
      <c r="B133" s="85"/>
      <c r="C133" s="11" t="s">
        <v>474</v>
      </c>
      <c r="D133" s="52" t="s">
        <v>87</v>
      </c>
      <c r="E133" s="31" t="s">
        <v>88</v>
      </c>
      <c r="F133" s="67">
        <v>40</v>
      </c>
      <c r="G133" s="104">
        <v>0</v>
      </c>
      <c r="H133" s="60">
        <f t="shared" si="4"/>
        <v>0</v>
      </c>
    </row>
    <row r="134" spans="1:8" x14ac:dyDescent="0.25">
      <c r="A134" s="88"/>
      <c r="B134" s="85"/>
      <c r="C134" s="11" t="s">
        <v>475</v>
      </c>
      <c r="D134" s="52" t="s">
        <v>324</v>
      </c>
      <c r="E134" s="31" t="s">
        <v>325</v>
      </c>
      <c r="F134" s="67">
        <v>30</v>
      </c>
      <c r="G134" s="104">
        <v>0</v>
      </c>
      <c r="H134" s="60">
        <f t="shared" si="4"/>
        <v>0</v>
      </c>
    </row>
    <row r="135" spans="1:8" x14ac:dyDescent="0.25">
      <c r="A135" s="88"/>
      <c r="B135" s="85"/>
      <c r="C135" s="11" t="s">
        <v>476</v>
      </c>
      <c r="D135" s="52" t="s">
        <v>119</v>
      </c>
      <c r="E135" s="31" t="s">
        <v>120</v>
      </c>
      <c r="F135" s="67">
        <v>30</v>
      </c>
      <c r="G135" s="104">
        <v>0</v>
      </c>
      <c r="H135" s="60">
        <f t="shared" si="4"/>
        <v>0</v>
      </c>
    </row>
    <row r="136" spans="1:8" x14ac:dyDescent="0.25">
      <c r="A136" s="88"/>
      <c r="B136" s="85"/>
      <c r="C136" s="11" t="s">
        <v>477</v>
      </c>
      <c r="D136" s="52" t="s">
        <v>187</v>
      </c>
      <c r="E136" s="31" t="s">
        <v>188</v>
      </c>
      <c r="F136" s="67">
        <v>30</v>
      </c>
      <c r="G136" s="104">
        <v>0</v>
      </c>
      <c r="H136" s="60">
        <f t="shared" si="4"/>
        <v>0</v>
      </c>
    </row>
    <row r="137" spans="1:8" x14ac:dyDescent="0.25">
      <c r="A137" s="88"/>
      <c r="B137" s="85"/>
      <c r="C137" s="11" t="s">
        <v>478</v>
      </c>
      <c r="D137" s="52" t="s">
        <v>333</v>
      </c>
      <c r="E137" s="31" t="s">
        <v>334</v>
      </c>
      <c r="F137" s="67">
        <v>50</v>
      </c>
      <c r="G137" s="104">
        <v>0</v>
      </c>
      <c r="H137" s="60">
        <f t="shared" si="4"/>
        <v>0</v>
      </c>
    </row>
    <row r="138" spans="1:8" x14ac:dyDescent="0.25">
      <c r="A138" s="88"/>
      <c r="B138" s="85"/>
      <c r="C138" s="11" t="s">
        <v>479</v>
      </c>
      <c r="D138" s="52" t="s">
        <v>282</v>
      </c>
      <c r="E138" s="31" t="s">
        <v>283</v>
      </c>
      <c r="F138" s="67">
        <v>50</v>
      </c>
      <c r="G138" s="104">
        <v>0</v>
      </c>
      <c r="H138" s="60">
        <f t="shared" si="4"/>
        <v>0</v>
      </c>
    </row>
    <row r="139" spans="1:8" x14ac:dyDescent="0.25">
      <c r="A139" s="88"/>
      <c r="B139" s="85"/>
      <c r="C139" s="11" t="s">
        <v>480</v>
      </c>
      <c r="D139" s="52" t="s">
        <v>200</v>
      </c>
      <c r="E139" s="31" t="s">
        <v>201</v>
      </c>
      <c r="F139" s="67">
        <v>50</v>
      </c>
      <c r="G139" s="104">
        <v>0</v>
      </c>
      <c r="H139" s="60">
        <f t="shared" si="4"/>
        <v>0</v>
      </c>
    </row>
    <row r="140" spans="1:8" x14ac:dyDescent="0.25">
      <c r="A140" s="88"/>
      <c r="B140" s="85"/>
      <c r="C140" s="11" t="s">
        <v>481</v>
      </c>
      <c r="D140" s="52" t="s">
        <v>321</v>
      </c>
      <c r="E140" s="31" t="s">
        <v>322</v>
      </c>
      <c r="F140" s="67">
        <v>30</v>
      </c>
      <c r="G140" s="104">
        <v>0</v>
      </c>
      <c r="H140" s="60">
        <f t="shared" si="4"/>
        <v>0</v>
      </c>
    </row>
    <row r="141" spans="1:8" x14ac:dyDescent="0.25">
      <c r="A141" s="88"/>
      <c r="B141" s="85"/>
      <c r="C141" s="11" t="s">
        <v>482</v>
      </c>
      <c r="D141" s="52" t="s">
        <v>284</v>
      </c>
      <c r="E141" s="31" t="s">
        <v>285</v>
      </c>
      <c r="F141" s="67">
        <v>20</v>
      </c>
      <c r="G141" s="104">
        <v>0</v>
      </c>
      <c r="H141" s="60">
        <f t="shared" si="4"/>
        <v>0</v>
      </c>
    </row>
    <row r="142" spans="1:8" x14ac:dyDescent="0.25">
      <c r="A142" s="88"/>
      <c r="B142" s="85"/>
      <c r="C142" s="11" t="s">
        <v>483</v>
      </c>
      <c r="D142" s="52" t="s">
        <v>40</v>
      </c>
      <c r="E142" s="31">
        <v>32</v>
      </c>
      <c r="F142" s="67">
        <v>100</v>
      </c>
      <c r="G142" s="104">
        <v>0</v>
      </c>
      <c r="H142" s="60">
        <f t="shared" si="4"/>
        <v>0</v>
      </c>
    </row>
    <row r="143" spans="1:8" x14ac:dyDescent="0.25">
      <c r="A143" s="88"/>
      <c r="B143" s="85"/>
      <c r="C143" s="11" t="s">
        <v>484</v>
      </c>
      <c r="D143" s="52" t="s">
        <v>37</v>
      </c>
      <c r="E143" s="31">
        <v>40</v>
      </c>
      <c r="F143" s="67">
        <v>110</v>
      </c>
      <c r="G143" s="104">
        <v>0</v>
      </c>
      <c r="H143" s="60">
        <f t="shared" si="4"/>
        <v>0</v>
      </c>
    </row>
    <row r="144" spans="1:8" x14ac:dyDescent="0.25">
      <c r="A144" s="88"/>
      <c r="B144" s="85"/>
      <c r="C144" s="11" t="s">
        <v>485</v>
      </c>
      <c r="D144" s="52" t="s">
        <v>380</v>
      </c>
      <c r="E144" s="31">
        <v>50</v>
      </c>
      <c r="F144" s="67">
        <v>100</v>
      </c>
      <c r="G144" s="104">
        <v>0</v>
      </c>
      <c r="H144" s="60">
        <f t="shared" si="4"/>
        <v>0</v>
      </c>
    </row>
    <row r="145" spans="1:8" x14ac:dyDescent="0.25">
      <c r="A145" s="88"/>
      <c r="B145" s="85"/>
      <c r="C145" s="11" t="s">
        <v>486</v>
      </c>
      <c r="D145" s="52" t="s">
        <v>238</v>
      </c>
      <c r="E145" s="31">
        <v>63</v>
      </c>
      <c r="F145" s="67">
        <v>50</v>
      </c>
      <c r="G145" s="104">
        <v>0</v>
      </c>
      <c r="H145" s="60">
        <f t="shared" si="4"/>
        <v>0</v>
      </c>
    </row>
    <row r="146" spans="1:8" x14ac:dyDescent="0.25">
      <c r="A146" s="88"/>
      <c r="B146" s="85"/>
      <c r="C146" s="11" t="s">
        <v>487</v>
      </c>
      <c r="D146" s="52" t="s">
        <v>189</v>
      </c>
      <c r="E146" s="31">
        <v>75</v>
      </c>
      <c r="F146" s="67">
        <v>50</v>
      </c>
      <c r="G146" s="104">
        <v>0</v>
      </c>
      <c r="H146" s="60">
        <f t="shared" si="4"/>
        <v>0</v>
      </c>
    </row>
    <row r="147" spans="1:8" x14ac:dyDescent="0.25">
      <c r="A147" s="88"/>
      <c r="B147" s="85"/>
      <c r="C147" s="11" t="s">
        <v>488</v>
      </c>
      <c r="D147" s="52" t="s">
        <v>219</v>
      </c>
      <c r="E147" s="31">
        <v>90</v>
      </c>
      <c r="F147" s="67">
        <v>50</v>
      </c>
      <c r="G147" s="104">
        <v>0</v>
      </c>
      <c r="H147" s="60">
        <f t="shared" si="4"/>
        <v>0</v>
      </c>
    </row>
    <row r="148" spans="1:8" x14ac:dyDescent="0.25">
      <c r="A148" s="88"/>
      <c r="B148" s="85"/>
      <c r="C148" s="11" t="s">
        <v>489</v>
      </c>
      <c r="D148" s="52" t="s">
        <v>41</v>
      </c>
      <c r="E148" s="31" t="s">
        <v>42</v>
      </c>
      <c r="F148" s="67">
        <v>100</v>
      </c>
      <c r="G148" s="104">
        <v>0</v>
      </c>
      <c r="H148" s="60">
        <f t="shared" si="4"/>
        <v>0</v>
      </c>
    </row>
    <row r="149" spans="1:8" x14ac:dyDescent="0.25">
      <c r="A149" s="88"/>
      <c r="B149" s="85"/>
      <c r="C149" s="11" t="s">
        <v>490</v>
      </c>
      <c r="D149" s="52" t="s">
        <v>89</v>
      </c>
      <c r="E149" s="31" t="s">
        <v>90</v>
      </c>
      <c r="F149" s="67">
        <v>100</v>
      </c>
      <c r="G149" s="104">
        <v>0</v>
      </c>
      <c r="H149" s="60">
        <f t="shared" si="4"/>
        <v>0</v>
      </c>
    </row>
    <row r="150" spans="1:8" x14ac:dyDescent="0.25">
      <c r="A150" s="88"/>
      <c r="B150" s="85"/>
      <c r="C150" s="11" t="s">
        <v>491</v>
      </c>
      <c r="D150" s="52" t="s">
        <v>121</v>
      </c>
      <c r="E150" s="31" t="s">
        <v>122</v>
      </c>
      <c r="F150" s="67">
        <v>100</v>
      </c>
      <c r="G150" s="104">
        <v>0</v>
      </c>
      <c r="H150" s="60">
        <f t="shared" si="4"/>
        <v>0</v>
      </c>
    </row>
    <row r="151" spans="1:8" x14ac:dyDescent="0.25">
      <c r="A151" s="88"/>
      <c r="B151" s="85"/>
      <c r="C151" s="11" t="s">
        <v>492</v>
      </c>
      <c r="D151" s="52" t="s">
        <v>38</v>
      </c>
      <c r="E151" s="31" t="s">
        <v>39</v>
      </c>
      <c r="F151" s="67">
        <v>100</v>
      </c>
      <c r="G151" s="104">
        <v>0</v>
      </c>
      <c r="H151" s="60">
        <f t="shared" si="4"/>
        <v>0</v>
      </c>
    </row>
    <row r="152" spans="1:8" x14ac:dyDescent="0.25">
      <c r="A152" s="88"/>
      <c r="B152" s="85"/>
      <c r="C152" s="11" t="s">
        <v>493</v>
      </c>
      <c r="D152" s="52" t="s">
        <v>222</v>
      </c>
      <c r="E152" s="31" t="s">
        <v>223</v>
      </c>
      <c r="F152" s="67">
        <v>75</v>
      </c>
      <c r="G152" s="104">
        <v>0</v>
      </c>
      <c r="H152" s="60">
        <f t="shared" si="4"/>
        <v>0</v>
      </c>
    </row>
    <row r="153" spans="1:8" x14ac:dyDescent="0.25">
      <c r="A153" s="88"/>
      <c r="B153" s="85"/>
      <c r="C153" s="11" t="s">
        <v>494</v>
      </c>
      <c r="D153" s="52" t="s">
        <v>208</v>
      </c>
      <c r="E153" s="31" t="s">
        <v>209</v>
      </c>
      <c r="F153" s="67">
        <v>75</v>
      </c>
      <c r="G153" s="104">
        <v>0</v>
      </c>
      <c r="H153" s="60">
        <f t="shared" si="4"/>
        <v>0</v>
      </c>
    </row>
    <row r="154" spans="1:8" x14ac:dyDescent="0.25">
      <c r="A154" s="88"/>
      <c r="B154" s="85"/>
      <c r="C154" s="11" t="s">
        <v>495</v>
      </c>
      <c r="D154" s="52" t="s">
        <v>123</v>
      </c>
      <c r="E154" s="31" t="s">
        <v>124</v>
      </c>
      <c r="F154" s="67">
        <v>75</v>
      </c>
      <c r="G154" s="104">
        <v>0</v>
      </c>
      <c r="H154" s="60">
        <f t="shared" si="4"/>
        <v>0</v>
      </c>
    </row>
    <row r="155" spans="1:8" x14ac:dyDescent="0.25">
      <c r="A155" s="88"/>
      <c r="B155" s="85"/>
      <c r="C155" s="11" t="s">
        <v>496</v>
      </c>
      <c r="D155" s="52" t="s">
        <v>236</v>
      </c>
      <c r="E155" s="31" t="s">
        <v>237</v>
      </c>
      <c r="F155" s="67">
        <v>50</v>
      </c>
      <c r="G155" s="104">
        <v>0</v>
      </c>
      <c r="H155" s="60">
        <f t="shared" si="4"/>
        <v>0</v>
      </c>
    </row>
    <row r="156" spans="1:8" x14ac:dyDescent="0.25">
      <c r="A156" s="88"/>
      <c r="B156" s="85"/>
      <c r="C156" s="11" t="s">
        <v>497</v>
      </c>
      <c r="D156" s="52" t="s">
        <v>217</v>
      </c>
      <c r="E156" s="31" t="s">
        <v>218</v>
      </c>
      <c r="F156" s="67">
        <v>30</v>
      </c>
      <c r="G156" s="104">
        <v>0</v>
      </c>
      <c r="H156" s="60">
        <f t="shared" si="4"/>
        <v>0</v>
      </c>
    </row>
    <row r="157" spans="1:8" x14ac:dyDescent="0.25">
      <c r="A157" s="88"/>
      <c r="B157" s="85"/>
      <c r="C157" s="11" t="s">
        <v>498</v>
      </c>
      <c r="D157" s="52" t="s">
        <v>65</v>
      </c>
      <c r="E157" s="31" t="s">
        <v>66</v>
      </c>
      <c r="F157" s="67">
        <v>500</v>
      </c>
      <c r="G157" s="104">
        <v>0</v>
      </c>
      <c r="H157" s="60">
        <f t="shared" si="4"/>
        <v>0</v>
      </c>
    </row>
    <row r="158" spans="1:8" x14ac:dyDescent="0.25">
      <c r="A158" s="88"/>
      <c r="B158" s="85"/>
      <c r="C158" s="11" t="s">
        <v>499</v>
      </c>
      <c r="D158" s="52" t="s">
        <v>183</v>
      </c>
      <c r="E158" s="31" t="s">
        <v>184</v>
      </c>
      <c r="F158" s="67">
        <v>100</v>
      </c>
      <c r="G158" s="104">
        <v>0</v>
      </c>
      <c r="H158" s="60">
        <f t="shared" si="4"/>
        <v>0</v>
      </c>
    </row>
    <row r="159" spans="1:8" x14ac:dyDescent="0.25">
      <c r="A159" s="88"/>
      <c r="B159" s="85"/>
      <c r="C159" s="11" t="s">
        <v>500</v>
      </c>
      <c r="D159" s="52" t="s">
        <v>81</v>
      </c>
      <c r="E159" s="31" t="s">
        <v>82</v>
      </c>
      <c r="F159" s="67">
        <v>100</v>
      </c>
      <c r="G159" s="104">
        <v>0</v>
      </c>
      <c r="H159" s="60">
        <f t="shared" si="4"/>
        <v>0</v>
      </c>
    </row>
    <row r="160" spans="1:8" x14ac:dyDescent="0.25">
      <c r="A160" s="88"/>
      <c r="B160" s="85"/>
      <c r="C160" s="11" t="s">
        <v>501</v>
      </c>
      <c r="D160" s="52" t="s">
        <v>83</v>
      </c>
      <c r="E160" s="31" t="s">
        <v>84</v>
      </c>
      <c r="F160" s="67">
        <v>100</v>
      </c>
      <c r="G160" s="104">
        <v>0</v>
      </c>
      <c r="H160" s="60">
        <f t="shared" si="4"/>
        <v>0</v>
      </c>
    </row>
    <row r="161" spans="1:8" x14ac:dyDescent="0.25">
      <c r="A161" s="88"/>
      <c r="B161" s="85"/>
      <c r="C161" s="11" t="s">
        <v>502</v>
      </c>
      <c r="D161" s="52" t="s">
        <v>133</v>
      </c>
      <c r="E161" s="31" t="s">
        <v>134</v>
      </c>
      <c r="F161" s="67">
        <v>100</v>
      </c>
      <c r="G161" s="104">
        <v>0</v>
      </c>
      <c r="H161" s="60">
        <f t="shared" si="4"/>
        <v>0</v>
      </c>
    </row>
    <row r="162" spans="1:8" x14ac:dyDescent="0.25">
      <c r="A162" s="88"/>
      <c r="B162" s="85"/>
      <c r="C162" s="14" t="s">
        <v>503</v>
      </c>
      <c r="D162" s="52" t="s">
        <v>225</v>
      </c>
      <c r="E162" s="39" t="s">
        <v>226</v>
      </c>
      <c r="F162" s="67">
        <v>100</v>
      </c>
      <c r="G162" s="104">
        <v>0</v>
      </c>
      <c r="H162" s="60">
        <f t="shared" si="4"/>
        <v>0</v>
      </c>
    </row>
    <row r="163" spans="1:8" x14ac:dyDescent="0.25">
      <c r="A163" s="88"/>
      <c r="B163" s="85"/>
      <c r="C163" s="14" t="s">
        <v>504</v>
      </c>
      <c r="D163" s="52" t="s">
        <v>185</v>
      </c>
      <c r="E163" s="39" t="s">
        <v>186</v>
      </c>
      <c r="F163" s="67">
        <v>50</v>
      </c>
      <c r="G163" s="104">
        <v>0</v>
      </c>
      <c r="H163" s="60">
        <f t="shared" si="4"/>
        <v>0</v>
      </c>
    </row>
    <row r="164" spans="1:8" x14ac:dyDescent="0.25">
      <c r="A164" s="88"/>
      <c r="B164" s="85"/>
      <c r="C164" s="14" t="s">
        <v>505</v>
      </c>
      <c r="D164" s="52" t="s">
        <v>306</v>
      </c>
      <c r="E164" s="39" t="s">
        <v>307</v>
      </c>
      <c r="F164" s="67">
        <v>75</v>
      </c>
      <c r="G164" s="104">
        <v>0</v>
      </c>
      <c r="H164" s="60">
        <f t="shared" ref="H164:H195" si="5">F164*G164</f>
        <v>0</v>
      </c>
    </row>
    <row r="165" spans="1:8" x14ac:dyDescent="0.25">
      <c r="A165" s="88"/>
      <c r="B165" s="85"/>
      <c r="C165" s="14" t="s">
        <v>506</v>
      </c>
      <c r="D165" s="52" t="s">
        <v>229</v>
      </c>
      <c r="E165" s="39" t="s">
        <v>230</v>
      </c>
      <c r="F165" s="67">
        <v>75</v>
      </c>
      <c r="G165" s="104">
        <v>0</v>
      </c>
      <c r="H165" s="60">
        <f t="shared" si="5"/>
        <v>0</v>
      </c>
    </row>
    <row r="166" spans="1:8" x14ac:dyDescent="0.25">
      <c r="A166" s="88"/>
      <c r="B166" s="85"/>
      <c r="C166" s="14" t="s">
        <v>507</v>
      </c>
      <c r="D166" s="52" t="s">
        <v>326</v>
      </c>
      <c r="E166" s="39" t="s">
        <v>327</v>
      </c>
      <c r="F166" s="67">
        <v>30</v>
      </c>
      <c r="G166" s="104">
        <v>0</v>
      </c>
      <c r="H166" s="60">
        <f t="shared" si="5"/>
        <v>0</v>
      </c>
    </row>
    <row r="167" spans="1:8" x14ac:dyDescent="0.25">
      <c r="A167" s="88"/>
      <c r="B167" s="85"/>
      <c r="C167" s="14" t="s">
        <v>508</v>
      </c>
      <c r="D167" s="52" t="s">
        <v>231</v>
      </c>
      <c r="E167" s="39" t="s">
        <v>232</v>
      </c>
      <c r="F167" s="67">
        <v>30</v>
      </c>
      <c r="G167" s="104">
        <v>0</v>
      </c>
      <c r="H167" s="60">
        <f t="shared" si="5"/>
        <v>0</v>
      </c>
    </row>
    <row r="168" spans="1:8" x14ac:dyDescent="0.25">
      <c r="A168" s="88"/>
      <c r="B168" s="85"/>
      <c r="C168" s="14" t="s">
        <v>509</v>
      </c>
      <c r="D168" s="52" t="s">
        <v>309</v>
      </c>
      <c r="E168" s="39">
        <v>20</v>
      </c>
      <c r="F168" s="67">
        <v>75</v>
      </c>
      <c r="G168" s="104">
        <v>0</v>
      </c>
      <c r="H168" s="60">
        <f t="shared" si="5"/>
        <v>0</v>
      </c>
    </row>
    <row r="169" spans="1:8" x14ac:dyDescent="0.25">
      <c r="A169" s="88"/>
      <c r="B169" s="85"/>
      <c r="C169" s="14" t="s">
        <v>510</v>
      </c>
      <c r="D169" s="52" t="s">
        <v>308</v>
      </c>
      <c r="E169" s="39">
        <v>32</v>
      </c>
      <c r="F169" s="67">
        <v>75</v>
      </c>
      <c r="G169" s="104">
        <v>0</v>
      </c>
      <c r="H169" s="60">
        <f t="shared" si="5"/>
        <v>0</v>
      </c>
    </row>
    <row r="170" spans="1:8" x14ac:dyDescent="0.25">
      <c r="A170" s="88"/>
      <c r="B170" s="85"/>
      <c r="C170" s="11" t="s">
        <v>511</v>
      </c>
      <c r="D170" s="52" t="s">
        <v>220</v>
      </c>
      <c r="E170" s="31">
        <v>40</v>
      </c>
      <c r="F170" s="67">
        <v>75</v>
      </c>
      <c r="G170" s="104">
        <v>0</v>
      </c>
      <c r="H170" s="60">
        <f t="shared" si="5"/>
        <v>0</v>
      </c>
    </row>
    <row r="171" spans="1:8" x14ac:dyDescent="0.25">
      <c r="A171" s="88"/>
      <c r="B171" s="85"/>
      <c r="C171" s="11" t="s">
        <v>512</v>
      </c>
      <c r="D171" s="52" t="s">
        <v>221</v>
      </c>
      <c r="E171" s="31">
        <v>63</v>
      </c>
      <c r="F171" s="67">
        <v>75</v>
      </c>
      <c r="G171" s="104">
        <v>0</v>
      </c>
      <c r="H171" s="60">
        <f t="shared" si="5"/>
        <v>0</v>
      </c>
    </row>
    <row r="172" spans="1:8" x14ac:dyDescent="0.25">
      <c r="A172" s="88"/>
      <c r="B172" s="85"/>
      <c r="C172" s="11" t="s">
        <v>513</v>
      </c>
      <c r="D172" s="52" t="s">
        <v>228</v>
      </c>
      <c r="E172" s="31">
        <v>75</v>
      </c>
      <c r="F172" s="67">
        <v>75</v>
      </c>
      <c r="G172" s="104">
        <v>0</v>
      </c>
      <c r="H172" s="60">
        <f t="shared" si="5"/>
        <v>0</v>
      </c>
    </row>
    <row r="173" spans="1:8" x14ac:dyDescent="0.25">
      <c r="A173" s="88"/>
      <c r="B173" s="85"/>
      <c r="C173" s="11" t="s">
        <v>514</v>
      </c>
      <c r="D173" s="52" t="s">
        <v>312</v>
      </c>
      <c r="E173" s="31">
        <v>25</v>
      </c>
      <c r="F173" s="67">
        <v>50</v>
      </c>
      <c r="G173" s="104">
        <v>0</v>
      </c>
      <c r="H173" s="60">
        <f t="shared" si="5"/>
        <v>0</v>
      </c>
    </row>
    <row r="174" spans="1:8" x14ac:dyDescent="0.25">
      <c r="A174" s="88"/>
      <c r="B174" s="85"/>
      <c r="C174" s="11" t="s">
        <v>515</v>
      </c>
      <c r="D174" s="52" t="s">
        <v>313</v>
      </c>
      <c r="E174" s="31">
        <v>32</v>
      </c>
      <c r="F174" s="67">
        <v>50</v>
      </c>
      <c r="G174" s="104">
        <v>0</v>
      </c>
      <c r="H174" s="60">
        <f t="shared" si="5"/>
        <v>0</v>
      </c>
    </row>
    <row r="175" spans="1:8" ht="15.75" thickBot="1" x14ac:dyDescent="0.3">
      <c r="A175" s="89"/>
      <c r="B175" s="86"/>
      <c r="C175" s="19" t="s">
        <v>516</v>
      </c>
      <c r="D175" s="54" t="s">
        <v>265</v>
      </c>
      <c r="E175" s="53" t="s">
        <v>266</v>
      </c>
      <c r="F175" s="68">
        <v>30</v>
      </c>
      <c r="G175" s="105">
        <v>0</v>
      </c>
      <c r="H175" s="61">
        <f t="shared" si="5"/>
        <v>0</v>
      </c>
    </row>
    <row r="176" spans="1:8" x14ac:dyDescent="0.25">
      <c r="A176" s="87">
        <v>8</v>
      </c>
      <c r="B176" s="87" t="s">
        <v>93</v>
      </c>
      <c r="C176" s="10" t="s">
        <v>517</v>
      </c>
      <c r="D176" s="51" t="s">
        <v>95</v>
      </c>
      <c r="E176" s="33" t="s">
        <v>94</v>
      </c>
      <c r="F176" s="66">
        <v>50</v>
      </c>
      <c r="G176" s="104">
        <v>0</v>
      </c>
      <c r="H176" s="63">
        <f t="shared" si="5"/>
        <v>0</v>
      </c>
    </row>
    <row r="177" spans="1:8" x14ac:dyDescent="0.25">
      <c r="A177" s="88"/>
      <c r="B177" s="88"/>
      <c r="C177" s="11" t="s">
        <v>518</v>
      </c>
      <c r="D177" s="52" t="s">
        <v>137</v>
      </c>
      <c r="E177" s="31" t="s">
        <v>138</v>
      </c>
      <c r="F177" s="67">
        <v>150</v>
      </c>
      <c r="G177" s="104">
        <v>0</v>
      </c>
      <c r="H177" s="63">
        <f t="shared" si="5"/>
        <v>0</v>
      </c>
    </row>
    <row r="178" spans="1:8" x14ac:dyDescent="0.25">
      <c r="A178" s="88"/>
      <c r="B178" s="88"/>
      <c r="C178" s="11" t="s">
        <v>519</v>
      </c>
      <c r="D178" s="52" t="s">
        <v>211</v>
      </c>
      <c r="E178" s="31" t="s">
        <v>212</v>
      </c>
      <c r="F178" s="67">
        <v>150</v>
      </c>
      <c r="G178" s="104">
        <v>0</v>
      </c>
      <c r="H178" s="63">
        <f t="shared" si="5"/>
        <v>0</v>
      </c>
    </row>
    <row r="179" spans="1:8" x14ac:dyDescent="0.25">
      <c r="A179" s="88"/>
      <c r="B179" s="88"/>
      <c r="C179" s="11" t="s">
        <v>520</v>
      </c>
      <c r="D179" s="52" t="s">
        <v>97</v>
      </c>
      <c r="E179" s="31" t="s">
        <v>96</v>
      </c>
      <c r="F179" s="67">
        <v>150</v>
      </c>
      <c r="G179" s="104">
        <v>0</v>
      </c>
      <c r="H179" s="63">
        <f t="shared" si="5"/>
        <v>0</v>
      </c>
    </row>
    <row r="180" spans="1:8" x14ac:dyDescent="0.25">
      <c r="A180" s="88"/>
      <c r="B180" s="88"/>
      <c r="C180" s="11" t="s">
        <v>521</v>
      </c>
      <c r="D180" s="52" t="s">
        <v>98</v>
      </c>
      <c r="E180" s="31" t="s">
        <v>99</v>
      </c>
      <c r="F180" s="67">
        <v>150</v>
      </c>
      <c r="G180" s="104">
        <v>0</v>
      </c>
      <c r="H180" s="63">
        <f t="shared" si="5"/>
        <v>0</v>
      </c>
    </row>
    <row r="181" spans="1:8" x14ac:dyDescent="0.25">
      <c r="A181" s="88"/>
      <c r="B181" s="88"/>
      <c r="C181" s="11" t="s">
        <v>522</v>
      </c>
      <c r="D181" s="52" t="s">
        <v>135</v>
      </c>
      <c r="E181" s="31" t="s">
        <v>136</v>
      </c>
      <c r="F181" s="67">
        <v>150</v>
      </c>
      <c r="G181" s="104">
        <v>0</v>
      </c>
      <c r="H181" s="63">
        <f t="shared" si="5"/>
        <v>0</v>
      </c>
    </row>
    <row r="182" spans="1:8" x14ac:dyDescent="0.25">
      <c r="A182" s="88"/>
      <c r="B182" s="88"/>
      <c r="C182" s="11" t="s">
        <v>523</v>
      </c>
      <c r="D182" s="52" t="s">
        <v>115</v>
      </c>
      <c r="E182" s="31" t="s">
        <v>116</v>
      </c>
      <c r="F182" s="67">
        <v>150</v>
      </c>
      <c r="G182" s="104">
        <v>0</v>
      </c>
      <c r="H182" s="63">
        <f t="shared" si="5"/>
        <v>0</v>
      </c>
    </row>
    <row r="183" spans="1:8" x14ac:dyDescent="0.25">
      <c r="A183" s="88"/>
      <c r="B183" s="88"/>
      <c r="C183" s="11" t="s">
        <v>524</v>
      </c>
      <c r="D183" s="52" t="s">
        <v>176</v>
      </c>
      <c r="E183" s="31" t="s">
        <v>177</v>
      </c>
      <c r="F183" s="67">
        <v>75</v>
      </c>
      <c r="G183" s="104">
        <v>0</v>
      </c>
      <c r="H183" s="63">
        <f t="shared" si="5"/>
        <v>0</v>
      </c>
    </row>
    <row r="184" spans="1:8" x14ac:dyDescent="0.25">
      <c r="A184" s="88"/>
      <c r="B184" s="88"/>
      <c r="C184" s="11" t="s">
        <v>525</v>
      </c>
      <c r="D184" s="52" t="s">
        <v>239</v>
      </c>
      <c r="E184" s="31" t="s">
        <v>240</v>
      </c>
      <c r="F184" s="67">
        <v>30</v>
      </c>
      <c r="G184" s="104">
        <v>0</v>
      </c>
      <c r="H184" s="63">
        <f t="shared" si="5"/>
        <v>0</v>
      </c>
    </row>
    <row r="185" spans="1:8" x14ac:dyDescent="0.25">
      <c r="A185" s="88"/>
      <c r="B185" s="88"/>
      <c r="C185" s="11" t="s">
        <v>526</v>
      </c>
      <c r="D185" s="52" t="s">
        <v>178</v>
      </c>
      <c r="E185" s="31" t="s">
        <v>179</v>
      </c>
      <c r="F185" s="67">
        <v>30</v>
      </c>
      <c r="G185" s="104">
        <v>0</v>
      </c>
      <c r="H185" s="63">
        <f t="shared" si="5"/>
        <v>0</v>
      </c>
    </row>
    <row r="186" spans="1:8" x14ac:dyDescent="0.25">
      <c r="A186" s="88"/>
      <c r="B186" s="88"/>
      <c r="C186" s="11" t="s">
        <v>527</v>
      </c>
      <c r="D186" s="52" t="s">
        <v>251</v>
      </c>
      <c r="E186" s="31" t="s">
        <v>252</v>
      </c>
      <c r="F186" s="67">
        <v>30</v>
      </c>
      <c r="G186" s="104">
        <v>0</v>
      </c>
      <c r="H186" s="63">
        <f t="shared" si="5"/>
        <v>0</v>
      </c>
    </row>
    <row r="187" spans="1:8" x14ac:dyDescent="0.25">
      <c r="A187" s="88"/>
      <c r="B187" s="88"/>
      <c r="C187" s="11" t="s">
        <v>528</v>
      </c>
      <c r="D187" s="52" t="s">
        <v>246</v>
      </c>
      <c r="E187" s="31" t="s">
        <v>248</v>
      </c>
      <c r="F187" s="67">
        <v>40</v>
      </c>
      <c r="G187" s="104">
        <v>0</v>
      </c>
      <c r="H187" s="63">
        <f t="shared" si="5"/>
        <v>0</v>
      </c>
    </row>
    <row r="188" spans="1:8" x14ac:dyDescent="0.25">
      <c r="A188" s="88"/>
      <c r="B188" s="88"/>
      <c r="C188" s="11" t="s">
        <v>529</v>
      </c>
      <c r="D188" s="52" t="s">
        <v>247</v>
      </c>
      <c r="E188" s="31" t="s">
        <v>248</v>
      </c>
      <c r="F188" s="67">
        <v>40</v>
      </c>
      <c r="G188" s="104">
        <v>0</v>
      </c>
      <c r="H188" s="63">
        <f t="shared" si="5"/>
        <v>0</v>
      </c>
    </row>
    <row r="189" spans="1:8" x14ac:dyDescent="0.25">
      <c r="A189" s="88"/>
      <c r="B189" s="88"/>
      <c r="C189" s="11" t="s">
        <v>530</v>
      </c>
      <c r="D189" s="52" t="s">
        <v>144</v>
      </c>
      <c r="E189" s="31" t="s">
        <v>146</v>
      </c>
      <c r="F189" s="67">
        <v>40</v>
      </c>
      <c r="G189" s="104">
        <v>0</v>
      </c>
      <c r="H189" s="63">
        <f t="shared" si="5"/>
        <v>0</v>
      </c>
    </row>
    <row r="190" spans="1:8" x14ac:dyDescent="0.25">
      <c r="A190" s="88"/>
      <c r="B190" s="88"/>
      <c r="C190" s="11" t="s">
        <v>531</v>
      </c>
      <c r="D190" s="52" t="s">
        <v>145</v>
      </c>
      <c r="E190" s="31" t="s">
        <v>146</v>
      </c>
      <c r="F190" s="67">
        <v>40</v>
      </c>
      <c r="G190" s="104">
        <v>0</v>
      </c>
      <c r="H190" s="63">
        <f t="shared" si="5"/>
        <v>0</v>
      </c>
    </row>
    <row r="191" spans="1:8" x14ac:dyDescent="0.25">
      <c r="A191" s="88"/>
      <c r="B191" s="88"/>
      <c r="C191" s="11" t="s">
        <v>532</v>
      </c>
      <c r="D191" s="52" t="s">
        <v>143</v>
      </c>
      <c r="E191" s="31" t="s">
        <v>142</v>
      </c>
      <c r="F191" s="67">
        <v>20</v>
      </c>
      <c r="G191" s="104">
        <v>0</v>
      </c>
      <c r="H191" s="63">
        <f t="shared" si="5"/>
        <v>0</v>
      </c>
    </row>
    <row r="192" spans="1:8" x14ac:dyDescent="0.25">
      <c r="A192" s="88"/>
      <c r="B192" s="88"/>
      <c r="C192" s="11" t="s">
        <v>533</v>
      </c>
      <c r="D192" s="52" t="s">
        <v>141</v>
      </c>
      <c r="E192" s="31" t="s">
        <v>142</v>
      </c>
      <c r="F192" s="67">
        <v>20</v>
      </c>
      <c r="G192" s="104">
        <v>0</v>
      </c>
      <c r="H192" s="63">
        <f t="shared" si="5"/>
        <v>0</v>
      </c>
    </row>
    <row r="193" spans="1:8" x14ac:dyDescent="0.25">
      <c r="A193" s="88"/>
      <c r="B193" s="88"/>
      <c r="C193" s="11" t="s">
        <v>534</v>
      </c>
      <c r="D193" s="55" t="s">
        <v>139</v>
      </c>
      <c r="E193" s="31" t="s">
        <v>140</v>
      </c>
      <c r="F193" s="67">
        <v>30</v>
      </c>
      <c r="G193" s="104">
        <v>0</v>
      </c>
      <c r="H193" s="63">
        <f t="shared" si="5"/>
        <v>0</v>
      </c>
    </row>
    <row r="194" spans="1:8" x14ac:dyDescent="0.25">
      <c r="A194" s="88"/>
      <c r="B194" s="88"/>
      <c r="C194" s="13" t="s">
        <v>535</v>
      </c>
      <c r="D194" s="52" t="s">
        <v>249</v>
      </c>
      <c r="E194" s="34" t="s">
        <v>250</v>
      </c>
      <c r="F194" s="67">
        <v>30</v>
      </c>
      <c r="G194" s="104">
        <v>0</v>
      </c>
      <c r="H194" s="63">
        <f t="shared" si="5"/>
        <v>0</v>
      </c>
    </row>
    <row r="195" spans="1:8" ht="15.75" thickBot="1" x14ac:dyDescent="0.3">
      <c r="A195" s="89"/>
      <c r="B195" s="89"/>
      <c r="C195" s="12" t="s">
        <v>536</v>
      </c>
      <c r="D195" s="54" t="s">
        <v>117</v>
      </c>
      <c r="E195" s="40" t="s">
        <v>118</v>
      </c>
      <c r="F195" s="70">
        <v>30</v>
      </c>
      <c r="G195" s="106">
        <v>0</v>
      </c>
      <c r="H195" s="69">
        <f t="shared" si="5"/>
        <v>0</v>
      </c>
    </row>
    <row r="196" spans="1:8" ht="16.5" thickBot="1" x14ac:dyDescent="0.3">
      <c r="A196" s="100" t="s">
        <v>57</v>
      </c>
      <c r="B196" s="101"/>
      <c r="C196" s="101"/>
      <c r="D196" s="101"/>
      <c r="E196" s="102"/>
      <c r="F196" s="76"/>
      <c r="G196" s="107"/>
      <c r="H196" s="65"/>
    </row>
    <row r="197" spans="1:8" x14ac:dyDescent="0.25">
      <c r="A197" s="87">
        <v>9</v>
      </c>
      <c r="B197" s="84" t="s">
        <v>165</v>
      </c>
      <c r="C197" s="33" t="s">
        <v>537</v>
      </c>
      <c r="D197" s="37" t="s">
        <v>59</v>
      </c>
      <c r="E197" s="33" t="s">
        <v>60</v>
      </c>
      <c r="F197" s="66">
        <v>50</v>
      </c>
      <c r="G197" s="104">
        <v>0</v>
      </c>
      <c r="H197" s="63">
        <f t="shared" ref="H197:H214" si="6">F197*G197</f>
        <v>0</v>
      </c>
    </row>
    <row r="198" spans="1:8" x14ac:dyDescent="0.25">
      <c r="A198" s="88"/>
      <c r="B198" s="88"/>
      <c r="C198" s="31" t="s">
        <v>538</v>
      </c>
      <c r="D198" s="36" t="s">
        <v>61</v>
      </c>
      <c r="E198" s="28" t="s">
        <v>62</v>
      </c>
      <c r="F198" s="67">
        <v>50</v>
      </c>
      <c r="G198" s="104">
        <v>0</v>
      </c>
      <c r="H198" s="63">
        <f t="shared" si="6"/>
        <v>0</v>
      </c>
    </row>
    <row r="199" spans="1:8" x14ac:dyDescent="0.25">
      <c r="A199" s="88"/>
      <c r="B199" s="88"/>
      <c r="C199" s="31" t="s">
        <v>539</v>
      </c>
      <c r="D199" s="36" t="s">
        <v>91</v>
      </c>
      <c r="E199" s="28" t="s">
        <v>92</v>
      </c>
      <c r="F199" s="67">
        <v>150</v>
      </c>
      <c r="G199" s="104">
        <v>0</v>
      </c>
      <c r="H199" s="63">
        <f t="shared" si="6"/>
        <v>0</v>
      </c>
    </row>
    <row r="200" spans="1:8" x14ac:dyDescent="0.25">
      <c r="A200" s="88"/>
      <c r="B200" s="88"/>
      <c r="C200" s="31" t="s">
        <v>540</v>
      </c>
      <c r="D200" s="36" t="s">
        <v>157</v>
      </c>
      <c r="E200" s="28" t="s">
        <v>159</v>
      </c>
      <c r="F200" s="67">
        <v>30</v>
      </c>
      <c r="G200" s="104">
        <v>0</v>
      </c>
      <c r="H200" s="63">
        <f t="shared" si="6"/>
        <v>0</v>
      </c>
    </row>
    <row r="201" spans="1:8" x14ac:dyDescent="0.25">
      <c r="A201" s="88"/>
      <c r="B201" s="88"/>
      <c r="C201" s="31" t="s">
        <v>541</v>
      </c>
      <c r="D201" s="36" t="s">
        <v>158</v>
      </c>
      <c r="E201" s="28" t="s">
        <v>160</v>
      </c>
      <c r="F201" s="67">
        <v>30</v>
      </c>
      <c r="G201" s="104">
        <v>0</v>
      </c>
      <c r="H201" s="63">
        <f t="shared" si="6"/>
        <v>0</v>
      </c>
    </row>
    <row r="202" spans="1:8" x14ac:dyDescent="0.25">
      <c r="A202" s="88"/>
      <c r="B202" s="88"/>
      <c r="C202" s="31" t="s">
        <v>542</v>
      </c>
      <c r="D202" s="36" t="s">
        <v>161</v>
      </c>
      <c r="E202" s="28" t="s">
        <v>162</v>
      </c>
      <c r="F202" s="67">
        <v>20</v>
      </c>
      <c r="G202" s="104">
        <v>0</v>
      </c>
      <c r="H202" s="63">
        <f t="shared" si="6"/>
        <v>0</v>
      </c>
    </row>
    <row r="203" spans="1:8" x14ac:dyDescent="0.25">
      <c r="A203" s="88"/>
      <c r="B203" s="88"/>
      <c r="C203" s="31" t="s">
        <v>543</v>
      </c>
      <c r="D203" s="36" t="s">
        <v>163</v>
      </c>
      <c r="E203" s="28" t="s">
        <v>164</v>
      </c>
      <c r="F203" s="67">
        <v>60</v>
      </c>
      <c r="G203" s="104">
        <v>0</v>
      </c>
      <c r="H203" s="63">
        <f t="shared" si="6"/>
        <v>0</v>
      </c>
    </row>
    <row r="204" spans="1:8" x14ac:dyDescent="0.25">
      <c r="A204" s="88"/>
      <c r="B204" s="88"/>
      <c r="C204" s="31" t="s">
        <v>544</v>
      </c>
      <c r="D204" s="36" t="s">
        <v>195</v>
      </c>
      <c r="E204" s="28" t="s">
        <v>196</v>
      </c>
      <c r="F204" s="67">
        <v>100</v>
      </c>
      <c r="G204" s="104">
        <v>0</v>
      </c>
      <c r="H204" s="63">
        <f t="shared" si="6"/>
        <v>0</v>
      </c>
    </row>
    <row r="205" spans="1:8" x14ac:dyDescent="0.25">
      <c r="A205" s="88"/>
      <c r="B205" s="88"/>
      <c r="C205" s="31" t="s">
        <v>545</v>
      </c>
      <c r="D205" s="36" t="s">
        <v>257</v>
      </c>
      <c r="E205" s="28" t="s">
        <v>258</v>
      </c>
      <c r="F205" s="67">
        <v>30</v>
      </c>
      <c r="G205" s="104">
        <v>0</v>
      </c>
      <c r="H205" s="63">
        <f t="shared" si="6"/>
        <v>0</v>
      </c>
    </row>
    <row r="206" spans="1:8" x14ac:dyDescent="0.25">
      <c r="A206" s="88"/>
      <c r="B206" s="88"/>
      <c r="C206" s="31" t="s">
        <v>546</v>
      </c>
      <c r="D206" s="36" t="s">
        <v>547</v>
      </c>
      <c r="E206" s="28" t="s">
        <v>548</v>
      </c>
      <c r="F206" s="67">
        <v>200</v>
      </c>
      <c r="G206" s="104">
        <v>0</v>
      </c>
      <c r="H206" s="63">
        <f t="shared" si="6"/>
        <v>0</v>
      </c>
    </row>
    <row r="207" spans="1:8" x14ac:dyDescent="0.25">
      <c r="A207" s="88"/>
      <c r="B207" s="88"/>
      <c r="C207" s="31" t="s">
        <v>561</v>
      </c>
      <c r="D207" s="36" t="s">
        <v>549</v>
      </c>
      <c r="E207" s="28" t="s">
        <v>550</v>
      </c>
      <c r="F207" s="67">
        <v>300</v>
      </c>
      <c r="G207" s="104">
        <v>0</v>
      </c>
      <c r="H207" s="63">
        <f t="shared" si="6"/>
        <v>0</v>
      </c>
    </row>
    <row r="208" spans="1:8" x14ac:dyDescent="0.25">
      <c r="A208" s="88"/>
      <c r="B208" s="88"/>
      <c r="C208" s="34" t="s">
        <v>562</v>
      </c>
      <c r="D208" s="58" t="s">
        <v>579</v>
      </c>
      <c r="E208" s="29" t="s">
        <v>551</v>
      </c>
      <c r="F208" s="67">
        <v>60</v>
      </c>
      <c r="G208" s="104">
        <v>0</v>
      </c>
      <c r="H208" s="63">
        <f t="shared" si="6"/>
        <v>0</v>
      </c>
    </row>
    <row r="209" spans="1:8" x14ac:dyDescent="0.25">
      <c r="A209" s="88"/>
      <c r="B209" s="88"/>
      <c r="C209" s="34" t="s">
        <v>563</v>
      </c>
      <c r="D209" s="58" t="s">
        <v>552</v>
      </c>
      <c r="E209" s="29"/>
      <c r="F209" s="67">
        <v>10</v>
      </c>
      <c r="G209" s="104">
        <v>0</v>
      </c>
      <c r="H209" s="63">
        <f t="shared" si="6"/>
        <v>0</v>
      </c>
    </row>
    <row r="210" spans="1:8" x14ac:dyDescent="0.25">
      <c r="A210" s="88"/>
      <c r="B210" s="88"/>
      <c r="C210" s="34" t="s">
        <v>564</v>
      </c>
      <c r="D210" s="58" t="s">
        <v>553</v>
      </c>
      <c r="E210" s="29" t="s">
        <v>554</v>
      </c>
      <c r="F210" s="67">
        <v>50</v>
      </c>
      <c r="G210" s="104">
        <v>0</v>
      </c>
      <c r="H210" s="63">
        <f t="shared" si="6"/>
        <v>0</v>
      </c>
    </row>
    <row r="211" spans="1:8" x14ac:dyDescent="0.25">
      <c r="A211" s="88"/>
      <c r="B211" s="88"/>
      <c r="C211" s="34" t="s">
        <v>565</v>
      </c>
      <c r="D211" s="58" t="s">
        <v>557</v>
      </c>
      <c r="E211" s="29" t="s">
        <v>558</v>
      </c>
      <c r="F211" s="67">
        <v>40</v>
      </c>
      <c r="G211" s="104">
        <v>0</v>
      </c>
      <c r="H211" s="63">
        <f t="shared" si="6"/>
        <v>0</v>
      </c>
    </row>
    <row r="212" spans="1:8" x14ac:dyDescent="0.25">
      <c r="A212" s="88"/>
      <c r="B212" s="88"/>
      <c r="C212" s="34" t="s">
        <v>566</v>
      </c>
      <c r="D212" s="58" t="s">
        <v>555</v>
      </c>
      <c r="E212" s="29" t="s">
        <v>556</v>
      </c>
      <c r="F212" s="67">
        <v>40</v>
      </c>
      <c r="G212" s="104">
        <v>0</v>
      </c>
      <c r="H212" s="63">
        <f t="shared" si="6"/>
        <v>0</v>
      </c>
    </row>
    <row r="213" spans="1:8" x14ac:dyDescent="0.25">
      <c r="A213" s="88"/>
      <c r="B213" s="88"/>
      <c r="C213" s="34" t="s">
        <v>567</v>
      </c>
      <c r="D213" s="58" t="s">
        <v>559</v>
      </c>
      <c r="E213" s="29" t="s">
        <v>580</v>
      </c>
      <c r="F213" s="67">
        <v>30</v>
      </c>
      <c r="G213" s="104">
        <v>0</v>
      </c>
      <c r="H213" s="63">
        <f t="shared" si="6"/>
        <v>0</v>
      </c>
    </row>
    <row r="214" spans="1:8" ht="15.75" thickBot="1" x14ac:dyDescent="0.3">
      <c r="A214" s="89"/>
      <c r="B214" s="89"/>
      <c r="C214" s="40" t="s">
        <v>568</v>
      </c>
      <c r="D214" s="38" t="s">
        <v>560</v>
      </c>
      <c r="E214" s="41" t="s">
        <v>581</v>
      </c>
      <c r="F214" s="68">
        <v>25</v>
      </c>
      <c r="G214" s="106">
        <v>0</v>
      </c>
      <c r="H214" s="63">
        <f t="shared" si="6"/>
        <v>0</v>
      </c>
    </row>
    <row r="215" spans="1:8" ht="15.75" thickBot="1" x14ac:dyDescent="0.3">
      <c r="G215" s="75">
        <f>SUM(G4:G214)</f>
        <v>0</v>
      </c>
      <c r="H215" s="57">
        <f>SUM(H4:H214)</f>
        <v>0</v>
      </c>
    </row>
    <row r="216" spans="1:8" ht="15.75" thickBot="1" x14ac:dyDescent="0.3">
      <c r="G216" s="73" t="s">
        <v>584</v>
      </c>
      <c r="H216" s="74">
        <f>H215*1.23</f>
        <v>0</v>
      </c>
    </row>
    <row r="218" spans="1:8" ht="31.5" x14ac:dyDescent="0.25">
      <c r="D218" s="79" t="s">
        <v>588</v>
      </c>
    </row>
    <row r="219" spans="1:8" ht="31.5" x14ac:dyDescent="0.25">
      <c r="D219" s="79" t="s">
        <v>589</v>
      </c>
    </row>
    <row r="224" spans="1:8" x14ac:dyDescent="0.25">
      <c r="D224" t="s">
        <v>590</v>
      </c>
      <c r="G224" s="80"/>
      <c r="H224" s="80"/>
    </row>
    <row r="225" spans="4:8" x14ac:dyDescent="0.25">
      <c r="G225" s="80"/>
      <c r="H225" s="80"/>
    </row>
    <row r="226" spans="4:8" x14ac:dyDescent="0.25">
      <c r="D226" s="81" t="s">
        <v>591</v>
      </c>
      <c r="E226" s="81"/>
      <c r="F226" s="81"/>
      <c r="G226" s="81"/>
      <c r="H226" s="81"/>
    </row>
  </sheetData>
  <sheetProtection algorithmName="SHA-512" hashValue="ZtoI1WjPdOL9D5mh8kRBh+dbzlforc3WPBKIY8g4j9bWv1eZQ6iLmLpDiZue3GFQlbWEV2JQRgmYEz/tEsW5QQ==" saltValue="p8Hi3IEwavibEEnS1N87wA==" spinCount="100000" sheet="1" objects="1" scenarios="1"/>
  <mergeCells count="23">
    <mergeCell ref="A45:A55"/>
    <mergeCell ref="A123:A128"/>
    <mergeCell ref="B121:B122"/>
    <mergeCell ref="B123:B128"/>
    <mergeCell ref="B176:B195"/>
    <mergeCell ref="B56:B64"/>
    <mergeCell ref="A176:A195"/>
    <mergeCell ref="D226:H226"/>
    <mergeCell ref="F1:G1"/>
    <mergeCell ref="B129:B175"/>
    <mergeCell ref="A129:A175"/>
    <mergeCell ref="A4:A44"/>
    <mergeCell ref="B4:B44"/>
    <mergeCell ref="A1:E1"/>
    <mergeCell ref="B45:B55"/>
    <mergeCell ref="A65:A120"/>
    <mergeCell ref="B65:B120"/>
    <mergeCell ref="A197:A214"/>
    <mergeCell ref="B197:B214"/>
    <mergeCell ref="A56:A64"/>
    <mergeCell ref="A3:E3"/>
    <mergeCell ref="A196:E196"/>
    <mergeCell ref="A121:A122"/>
  </mergeCells>
  <pageMargins left="0.7" right="0.7" top="0.75" bottom="0.75" header="0.3" footer="0.3"/>
  <pageSetup paperSize="9" scale="5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JEUP5JKVCYQC-1398355148-13969</_dlc_DocId>
    <_dlc_DocIdUrl xmlns="a19cb1c7-c5c7-46d4-85ae-d83685407bba">
      <Url>https://swpp2.dms.gkpge.pl/sites/41/_layouts/15/DocIdRedir.aspx?ID=JEUP5JKVCYQC-1398355148-13969</Url>
      <Description>JEUP5JKVCYQC-1398355148-13969</Description>
    </_dlc_DocIdUrl>
    <dmsv2BaseFileName xmlns="http://schemas.microsoft.com/sharepoint/v3">Zał. nr 4 do SWZ - Formularz cenowy.xlsx</dmsv2BaseFileName>
    <dmsv2BaseDisplayName xmlns="http://schemas.microsoft.com/sharepoint/v3">Zał. nr 4 do SWZ - Formularz cenowy</dmsv2BaseDisplayName>
    <dmsv2SWPP2ObjectNumber xmlns="http://schemas.microsoft.com/sharepoint/v3">POST/PEC/PEC/UZL/00021/2026                       </dmsv2SWPP2ObjectNumber>
    <dmsv2SWPP2SumMD5 xmlns="http://schemas.microsoft.com/sharepoint/v3">e9625ec9d11082c083cfd729e866a3b1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703357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24194863</dmsv2BaseClientSystemDocumentID>
    <dmsv2BaseModifiedByID xmlns="http://schemas.microsoft.com/sharepoint/v3">19101018</dmsv2BaseModifiedByID>
    <dmsv2BaseCreatedByID xmlns="http://schemas.microsoft.com/sharepoint/v3">19101018</dmsv2BaseCreatedByID>
    <dmsv2SWPP2ObjectDepartment xmlns="http://schemas.microsoft.com/sharepoint/v3">00000001000l0003000s</dmsv2SWPP2ObjectDepartment>
    <dmsv2SWPP2ObjectName xmlns="http://schemas.microsoft.com/sharepoint/v3">Postępowanie</dmsv2SWPP2ObjectNam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7571103-2393-4821-B383-B55C1D8640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D2A606-BE70-4ACA-BC98-F890D3A6325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4FDAF4BD-40B2-4D0A-AD9B-D76665EA29DA}"/>
</file>

<file path=customXml/itemProps4.xml><?xml version="1.0" encoding="utf-8"?>
<ds:datastoreItem xmlns:ds="http://schemas.openxmlformats.org/officeDocument/2006/customXml" ds:itemID="{4F947C6A-36C1-419E-92E9-3823135CAB6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Asortyment 2025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Grendziak Marcin [EC Zielona Góra S.A.]</dc:creator>
  <cp:lastModifiedBy>Dunajewska Anita [PGE EC S.A.]</cp:lastModifiedBy>
  <cp:lastPrinted>2026-01-08T09:08:20Z</cp:lastPrinted>
  <dcterms:created xsi:type="dcterms:W3CDTF">2024-04-02T09:21:49Z</dcterms:created>
  <dcterms:modified xsi:type="dcterms:W3CDTF">2026-01-26T07:49:08Z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2025-12-17T08:21:03Z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b092797e-2f47-4b20-8912-b3cb5b800ef2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0x010189100047E29E04A5812040BEB20DD03591C18F</vt:lpwstr>
  </property>
  <property fmtid="{D5CDD505-2E9C-101B-9397-08002B2CF9AE}" pid="10" name="_dlc_DocIdItemGuid">
    <vt:lpwstr>fb050865-babe-4a62-a0fa-a5e3982a5f62</vt:lpwstr>
  </property>
</Properties>
</file>